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4\01\"/>
    </mc:Choice>
  </mc:AlternateContent>
  <xr:revisionPtr revIDLastSave="0" documentId="8_{70253FE0-BE3D-488D-8B71-561B135228EE}" xr6:coauthVersionLast="47" xr6:coauthVersionMax="47" xr10:uidLastSave="{00000000-0000-0000-0000-000000000000}"/>
  <bookViews>
    <workbookView xWindow="28680" yWindow="-120" windowWidth="29040" windowHeight="15720" tabRatio="965" activeTab="2" xr2:uid="{00000000-000D-0000-FFFF-FFFF00000000}"/>
  </bookViews>
  <sheets>
    <sheet name="سهام" sheetId="1" r:id="rId1"/>
    <sheet name="سپرده" sheetId="6" r:id="rId2"/>
    <sheet name=" درآمدها" sheetId="15" r:id="rId3"/>
    <sheet name="درآمد سرمایه‌گذاری در سهام" sheetId="11" r:id="rId4"/>
    <sheet name="درآمد سپرده بانکی" sheetId="13" r:id="rId5"/>
    <sheet name="سایر درآمدها" sheetId="14" r:id="rId6"/>
    <sheet name="درآمد سود سهام" sheetId="8" r:id="rId7"/>
    <sheet name="سود  سپرده بانکی" sheetId="7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5" l="1"/>
  <c r="G10" i="15"/>
  <c r="E10" i="15"/>
  <c r="E32" i="13"/>
  <c r="I32" i="13"/>
  <c r="U94" i="11"/>
  <c r="S94" i="11"/>
  <c r="I94" i="11"/>
  <c r="Q94" i="11"/>
  <c r="O94" i="11"/>
  <c r="M94" i="11"/>
  <c r="G94" i="11"/>
  <c r="E94" i="11"/>
  <c r="C94" i="11"/>
  <c r="Q75" i="10"/>
  <c r="O75" i="10"/>
  <c r="M75" i="10"/>
  <c r="I75" i="10"/>
  <c r="G75" i="10"/>
  <c r="E75" i="10"/>
  <c r="I68" i="9"/>
  <c r="Q68" i="9"/>
  <c r="O68" i="9"/>
  <c r="M68" i="9"/>
  <c r="G68" i="9"/>
  <c r="E6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8" i="9"/>
  <c r="K12" i="6"/>
  <c r="C12" i="6"/>
  <c r="Y71" i="1"/>
  <c r="E11" i="14"/>
  <c r="C11" i="14"/>
  <c r="G32" i="13"/>
  <c r="C32" i="13"/>
  <c r="S42" i="8"/>
  <c r="Q42" i="8"/>
  <c r="O42" i="8"/>
  <c r="M42" i="8"/>
  <c r="K42" i="8"/>
  <c r="I42" i="8"/>
  <c r="M32" i="7"/>
  <c r="K32" i="7"/>
  <c r="I32" i="7"/>
  <c r="G32" i="7"/>
  <c r="E32" i="7"/>
  <c r="C32" i="7"/>
  <c r="I12" i="6"/>
  <c r="G12" i="6"/>
  <c r="E12" i="6"/>
  <c r="W71" i="1"/>
  <c r="U71" i="1"/>
  <c r="O71" i="1"/>
  <c r="K71" i="1"/>
  <c r="G71" i="1"/>
  <c r="E71" i="1"/>
  <c r="K94" i="11" l="1"/>
</calcChain>
</file>

<file path=xl/sharedStrings.xml><?xml version="1.0" encoding="utf-8"?>
<sst xmlns="http://schemas.openxmlformats.org/spreadsheetml/2006/main" count="1077" uniqueCount="191">
  <si>
    <t>صندوق سرمایه‌گذاری بازنشستگی تکمیلی آتیه مفید</t>
  </si>
  <si>
    <t>صورت وضعیت پورتفوی</t>
  </si>
  <si>
    <t>برای ماه منتهی به 1404/01/31</t>
  </si>
  <si>
    <t>نام شرکت</t>
  </si>
  <si>
    <t>1403/12/30</t>
  </si>
  <si>
    <t>تغییرات طی دوره</t>
  </si>
  <si>
    <t>1404/01/31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</si>
  <si>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</si>
  <si>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</si>
  <si>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</si>
  <si>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</si>
  <si>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</si>
  <si>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</si>
  <si>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</si>
  <si>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</si>
  <si>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</si>
  <si>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اخشان خراسان</t>
  </si>
  <si>
    <t>ایمن خودرو شرق</t>
  </si>
  <si>
    <t>بانک خاورمیانه</t>
  </si>
  <si>
    <t>بانک سامان</t>
  </si>
  <si>
    <t>بانک سینا</t>
  </si>
  <si>
    <t>بانک ملت</t>
  </si>
  <si>
    <t>بین المللی توسعه ص. معادن غدیر</t>
  </si>
  <si>
    <t>پالایش نفت اصفهان</t>
  </si>
  <si>
    <t>پتروشیمی پردیس</t>
  </si>
  <si>
    <t>پتروشیمی تندگویان</t>
  </si>
  <si>
    <t>پتروشیمی غدیر</t>
  </si>
  <si>
    <t>پست بانک ایران</t>
  </si>
  <si>
    <t>تامین سرمایه کاردان</t>
  </si>
  <si>
    <t>توسعه نیشکر و  صنایع جانبی</t>
  </si>
  <si>
    <t>تولید انرژی برق شمس پاسارگاد</t>
  </si>
  <si>
    <t>تولیدی برنا باطری</t>
  </si>
  <si>
    <t>ح . معدنی و صنعتی گل گهر</t>
  </si>
  <si>
    <t>داروپخش‌ (هلدینگ‌</t>
  </si>
  <si>
    <t>داروسازی شهید قاضی</t>
  </si>
  <si>
    <t>داروسازی‌ اکسیر</t>
  </si>
  <si>
    <t>س.ص.بازنشستگی کارکنان بانکها</t>
  </si>
  <si>
    <t>سبحان دارو</t>
  </si>
  <si>
    <t>سپید ماکیان</t>
  </si>
  <si>
    <t>سرمایه گذاری تامین اجتماعی</t>
  </si>
  <si>
    <t>سرمایه گذاری خوارزمی</t>
  </si>
  <si>
    <t>سرمایه گذاری دارویی تامین</t>
  </si>
  <si>
    <t>سرمایه گذاری صدرتامین</t>
  </si>
  <si>
    <t>سرمایه گذاری گروه توسعه ملی</t>
  </si>
  <si>
    <t>سرمایه گذاری مسکن جنوب</t>
  </si>
  <si>
    <t>سرمایه‌ گذاری‌ البرز(هلدینگ‌</t>
  </si>
  <si>
    <t>سرمایه‌گذاری‌غدیر(هلدینگ‌</t>
  </si>
  <si>
    <t>سیمان  صوفیان</t>
  </si>
  <si>
    <t>سیمان خوزستان</t>
  </si>
  <si>
    <t>سیمان هگمتان</t>
  </si>
  <si>
    <t>سیمرغ</t>
  </si>
  <si>
    <t>شمش طلا</t>
  </si>
  <si>
    <t>صنایع ارتباطی آوا</t>
  </si>
  <si>
    <t>صنایع الکترونیک مادیران</t>
  </si>
  <si>
    <t>صنایع پتروشیمی کرمانشاه</t>
  </si>
  <si>
    <t>صنایع فروآلیاژ ایران</t>
  </si>
  <si>
    <t>فجر انرژی خلیج فارس</t>
  </si>
  <si>
    <t>فولاد سیرجان ایرانیان</t>
  </si>
  <si>
    <t>فولاد کاوه جنوب کیش</t>
  </si>
  <si>
    <t>گروه توسعه مالی مهرآیندگان</t>
  </si>
  <si>
    <t>گروه دارویی سبحان</t>
  </si>
  <si>
    <t>گروه صنعتی سپاهان</t>
  </si>
  <si>
    <t>گروه مالی صبا تامین</t>
  </si>
  <si>
    <t>گسترش سوخت سبززاگرس(سهامی عام)</t>
  </si>
  <si>
    <t>مبین انرژی خلیج فارس</t>
  </si>
  <si>
    <t>مدیریت نیروگاهی ایرانیان مپنا</t>
  </si>
  <si>
    <t>معدنکاران نسوز</t>
  </si>
  <si>
    <t>معدنی و صنعتی گل گهر</t>
  </si>
  <si>
    <t>مهرمام میهن</t>
  </si>
  <si>
    <t>مولد نیروگاهی تجارت فارس</t>
  </si>
  <si>
    <t>نفت سپاهان</t>
  </si>
  <si>
    <t>نیروترانس</t>
  </si>
  <si>
    <t>کارخانجات‌داروپخش‌</t>
  </si>
  <si>
    <t>کانی کربن طبس</t>
  </si>
  <si>
    <t>کشت و دام قیام اصفهان</t>
  </si>
  <si>
    <t>کشت و دام گلدشت نمونه اصفهان</t>
  </si>
  <si>
    <t/>
  </si>
  <si>
    <t>درصد به کل دارایی‌ها</t>
  </si>
  <si>
    <t>سپرده</t>
  </si>
  <si>
    <t>مبلغ</t>
  </si>
  <si>
    <t>افزایش</t>
  </si>
  <si>
    <t>کاهش</t>
  </si>
  <si>
    <t>بانک خاورمیانه آفریقا</t>
  </si>
  <si>
    <t>بانک پاسارگاد هفت تیر</t>
  </si>
  <si>
    <t>بانک ملت مستقل مرکزی</t>
  </si>
  <si>
    <t>بانک صادرات بورس کالا</t>
  </si>
  <si>
    <t>1403/04/20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</si>
  <si>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</si>
  <si>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</si>
  <si>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</si>
  <si>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</si>
  <si>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</si>
  <si>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</si>
  <si>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</si>
  <si>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</si>
  <si>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بانک صادرات سپهبد قرنی</t>
  </si>
  <si>
    <t>بانک صادرات دکتر شریعتی</t>
  </si>
  <si>
    <t>بانک صادرات طالقانی</t>
  </si>
  <si>
    <t>بانک ملت چهارراه جهان کودک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</si>
  <si>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</si>
  <si>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</si>
  <si>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</si>
  <si>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</si>
  <si>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</si>
  <si>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</si>
  <si>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تایدواترخاورمیانه</t>
  </si>
  <si>
    <t>1403/04/16</t>
  </si>
  <si>
    <t>1403/04/11</t>
  </si>
  <si>
    <t>1403/04/06</t>
  </si>
  <si>
    <t>1403/12/08</t>
  </si>
  <si>
    <t>1403/04/14</t>
  </si>
  <si>
    <t>1403/04/28</t>
  </si>
  <si>
    <t>1403/04/30</t>
  </si>
  <si>
    <t>فولاد مبارکه اصفهان</t>
  </si>
  <si>
    <t>1403/09/10</t>
  </si>
  <si>
    <t>1403/04/17</t>
  </si>
  <si>
    <t>1403/12/05</t>
  </si>
  <si>
    <t>1403/06/18</t>
  </si>
  <si>
    <t>1403/04/24</t>
  </si>
  <si>
    <t>1403/07/10</t>
  </si>
  <si>
    <t>1403/07/11</t>
  </si>
  <si>
    <t>1403/12/25</t>
  </si>
  <si>
    <t>1403/05/30</t>
  </si>
  <si>
    <t>1403/07/30</t>
  </si>
  <si>
    <t>سرمایه گذاری سیمان تامین</t>
  </si>
  <si>
    <t>1403/06/11</t>
  </si>
  <si>
    <t>1403/10/26</t>
  </si>
  <si>
    <t>1403/12/18</t>
  </si>
  <si>
    <t>بیمه اتکایی ایران معین</t>
  </si>
  <si>
    <t>1403/04/23</t>
  </si>
  <si>
    <t>نورایستا پلاستیک</t>
  </si>
  <si>
    <t>1403/05/02</t>
  </si>
  <si>
    <t>1403/07/01</t>
  </si>
  <si>
    <t>1403/12/20</t>
  </si>
  <si>
    <t>1403/12/22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</si>
  <si>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</si>
  <si>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</si>
  <si>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</si>
  <si>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</si>
  <si>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 جابرابن حیان</t>
  </si>
  <si>
    <t>صبا فولاد خلیج فارس</t>
  </si>
  <si>
    <t>ح . فجر انرژی خلیج فارس</t>
  </si>
  <si>
    <t>داروسازی کاسپین تامین</t>
  </si>
  <si>
    <t>تولیدی و صنعتی گوهرفام</t>
  </si>
  <si>
    <t>صندوق طلای عیار مفید</t>
  </si>
  <si>
    <t>ح.سرمایه گذاری سیمان تامین</t>
  </si>
  <si>
    <t>ح . معدنی‌وصنعتی‌چادرملو</t>
  </si>
  <si>
    <t>معدنی وصنعتی چادرملو</t>
  </si>
  <si>
    <t>دارویی و نهاده های زاگرس دارو</t>
  </si>
  <si>
    <t>ح. گسترش سوخت سبززاگرس(س. عام)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</si>
  <si>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</si>
  <si>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</si>
  <si>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</si>
  <si>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</si>
  <si>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</si>
  <si>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</si>
  <si>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</si>
  <si>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</si>
  <si>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</si>
  <si>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</si>
  <si>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1404/01/01</t>
  </si>
  <si>
    <t>ارزشیابی اوراق اختیارخ شستا-1400-1404/02/10</t>
  </si>
  <si>
    <t>ارزشیابی اوراق اختیارخ شستا-1400-1404/03/13</t>
  </si>
  <si>
    <t>ارزشیابی اوراق اختیارخ شستا-1500-1404/03/13</t>
  </si>
  <si>
    <t>ارزشیابی اوراق اختیارخ شستا-1400-1404/01/20</t>
  </si>
  <si>
    <t>اختیارخ شستا-1400-1404/01/20</t>
  </si>
  <si>
    <t>اختیارخ شستا-1350-1403/10/12</t>
  </si>
  <si>
    <t>اختیارخ شستا-1450-1403/10/12</t>
  </si>
  <si>
    <t>اختیارخ شستا-1650-1403/10/12</t>
  </si>
  <si>
    <t>اختیارخ شستا-1350-1403/11/10</t>
  </si>
  <si>
    <t>اختیارخ شستا-1350-1403/12/08</t>
  </si>
  <si>
    <t>اختیارخ شستا-1450-1403/12/08</t>
  </si>
  <si>
    <t>اختیارخ وبملت-3250-1403/11/24</t>
  </si>
  <si>
    <t>از ابتدای سال مالی</t>
  </si>
  <si>
    <t>تا پایان ماه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</si>
  <si>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</si>
  <si>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</si>
  <si>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</si>
  <si>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</si>
  <si>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1-2</t>
  </si>
  <si>
    <t>2-2</t>
  </si>
  <si>
    <t>3-2</t>
  </si>
  <si>
    <t>2- درآمد حاصل از سرمایه گذاری ها</t>
  </si>
  <si>
    <t>درآمد حاصل از سرمایه گذاری در سهام و حق تقدم سهام</t>
  </si>
  <si>
    <t>درآمد حاصل از سرمایه گذاری در سپرده بانکی و گواهی سپرده</t>
  </si>
  <si>
    <t>1-2-درآمد حاصل از سرمایه­گذاری در سهام و حق تقدم سهام:</t>
  </si>
  <si>
    <t>2-2-درآمد حاصل از سرمایه­گذاری در سپرده بانکی و گواهی سپرده:</t>
  </si>
  <si>
    <t>3-2-سایر درآمدها:</t>
  </si>
  <si>
    <t>سود سپرده بانکی</t>
  </si>
  <si>
    <t>سود(زیان) حاصل از فروش اوراق بهادار</t>
  </si>
  <si>
    <t>درآمد ناشی از تغییر قیمت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</si>
</sst>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9">
    <font>
      <sz val="11"/>
      <name val="Calibri"/>
    </font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8" fontId="2" fillId="0" borderId="0" xfId="1" applyNumberFormat="1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3" xfId="0" applyFont="1" applyBorder="1" applyAlignment="1">
      <alignment horizontal="center"/>
    </xf>
    <xf numFmtId="49" fontId="6" fillId="0" borderId="0" xfId="0" applyNumberFormat="1" applyFont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1"/>
  <sheetViews>
    <sheetView rightToLeft="1" workbookViewId="0">
      <selection activeCell="C10" sqref="C10"/>
    </sheetView>
  </sheetViews>
  <sheetFormatPr defaultRowHeight="22.5"/>
  <cols>
    <col min="1" max="1" width="40" style="3" bestFit="1" customWidth="1"/>
    <col min="2" max="2" width="1" style="3" customWidth="1"/>
    <col min="3" max="3" width="15.85546875" style="3" bestFit="1" customWidth="1"/>
    <col min="4" max="4" width="1" style="3" customWidth="1"/>
    <col min="5" max="5" width="21.85546875" style="3" bestFit="1" customWidth="1"/>
    <col min="6" max="6" width="1" style="3" customWidth="1"/>
    <col min="7" max="7" width="21.7109375" style="3" bestFit="1" customWidth="1"/>
    <col min="8" max="8" width="1" style="3" customWidth="1"/>
    <col min="9" max="9" width="12.7109375" style="3" bestFit="1" customWidth="1"/>
    <col min="10" max="10" width="1" style="3" customWidth="1"/>
    <col min="11" max="11" width="20.5703125" style="3" bestFit="1" customWidth="1"/>
    <col min="12" max="12" width="1" style="3" customWidth="1"/>
    <col min="13" max="13" width="13.85546875" style="3" bestFit="1" customWidth="1"/>
    <col min="14" max="14" width="1" style="3" customWidth="1"/>
    <col min="15" max="15" width="20.42578125" style="3" bestFit="1" customWidth="1"/>
    <col min="16" max="16" width="1" style="3" customWidth="1"/>
    <col min="17" max="17" width="15.85546875" style="3" bestFit="1" customWidth="1"/>
    <col min="18" max="18" width="1.28515625" style="3" customWidth="1"/>
    <col min="19" max="19" width="11.28515625" style="3" bestFit="1" customWidth="1"/>
    <col min="20" max="20" width="1" style="3" customWidth="1"/>
    <col min="21" max="21" width="21.85546875" style="3" bestFit="1" customWidth="1"/>
    <col min="22" max="22" width="1.28515625" style="3" customWidth="1"/>
    <col min="23" max="23" width="22" style="3" bestFit="1" customWidth="1"/>
    <col min="24" max="24" width="1" style="3" customWidth="1"/>
    <col min="25" max="25" width="30.7109375" style="3" bestFit="1" customWidth="1"/>
    <col min="26" max="26" width="1" style="3" customWidth="1"/>
    <col min="27" max="27" width="9.140625" style="3" customWidth="1"/>
    <col min="28" max="16384" width="9.140625" style="3"/>
  </cols>
  <sheetData>
    <row r="2" spans="1:25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5" spans="1:25" ht="25.5">
      <c r="A5" s="14" t="s">
        <v>175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3"/>
      <c r="Y5" s="13"/>
    </row>
    <row r="6" spans="1:25" ht="25.5">
      <c r="A6" s="14" t="s">
        <v>176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Y6" s="5"/>
    </row>
    <row r="7" spans="1:25" ht="24.75" thickBot="1">
      <c r="A7" s="2" t="s">
        <v>3</v>
      </c>
      <c r="C7" s="2" t="s">
        <v>160</v>
      </c>
      <c r="D7" s="2" t="s">
        <v>4</v>
      </c>
      <c r="E7" s="2" t="s">
        <v>4</v>
      </c>
      <c r="F7" s="2" t="s">
        <v>4</v>
      </c>
      <c r="G7" s="2" t="s">
        <v>4</v>
      </c>
      <c r="I7" s="2" t="s">
        <v>5</v>
      </c>
      <c r="J7" s="2" t="s">
        <v>5</v>
      </c>
      <c r="K7" s="2" t="s">
        <v>5</v>
      </c>
      <c r="L7" s="2" t="s">
        <v>5</v>
      </c>
      <c r="M7" s="2" t="s">
        <v>5</v>
      </c>
      <c r="N7" s="2" t="s">
        <v>5</v>
      </c>
      <c r="O7" s="2" t="s">
        <v>5</v>
      </c>
      <c r="Q7" s="2" t="s">
        <v>6</v>
      </c>
      <c r="R7" s="2" t="s">
        <v>6</v>
      </c>
      <c r="S7" s="2" t="s">
        <v>6</v>
      </c>
      <c r="T7" s="2" t="s">
        <v>6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</row>
    <row r="8" spans="1:25" ht="24.75" thickBot="1">
      <c r="A8" s="2" t="s">
        <v>3</v>
      </c>
      <c r="C8" s="2" t="s">
        <v>7</v>
      </c>
      <c r="E8" s="2" t="s">
        <v>8</v>
      </c>
      <c r="G8" s="2" t="s">
        <v>9</v>
      </c>
      <c r="I8" s="2" t="s">
        <v>10</v>
      </c>
      <c r="J8" s="2" t="s">
        <v>10</v>
      </c>
      <c r="K8" s="2" t="s">
        <v>10</v>
      </c>
      <c r="M8" s="2" t="s">
        <v>11</v>
      </c>
      <c r="N8" s="2" t="s">
        <v>11</v>
      </c>
      <c r="O8" s="2" t="s">
        <v>11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ht="24.75" thickBot="1">
      <c r="A9" s="2" t="s">
        <v>3</v>
      </c>
      <c r="C9" s="2" t="s">
        <v>7</v>
      </c>
      <c r="E9" s="2" t="s">
        <v>8</v>
      </c>
      <c r="G9" s="2" t="s">
        <v>9</v>
      </c>
      <c r="I9" s="2" t="s">
        <v>7</v>
      </c>
      <c r="K9" s="2" t="s">
        <v>8</v>
      </c>
      <c r="M9" s="2" t="s">
        <v>7</v>
      </c>
      <c r="O9" s="2" t="s">
        <v>14</v>
      </c>
      <c r="Q9" s="2" t="s">
        <v>7</v>
      </c>
      <c r="S9" s="2" t="s">
        <v>12</v>
      </c>
      <c r="U9" s="2" t="s">
        <v>8</v>
      </c>
      <c r="W9" s="2" t="s">
        <v>9</v>
      </c>
      <c r="Y9" s="2" t="s">
        <v>13</v>
      </c>
    </row>
    <row r="10" spans="1:25" ht="24">
      <c r="A10" s="4" t="s">
        <v>15</v>
      </c>
      <c r="C10" s="5">
        <v>1298937</v>
      </c>
      <c r="E10" s="5">
        <v>31798870580</v>
      </c>
      <c r="G10" s="5">
        <v>33894218527.3125</v>
      </c>
      <c r="I10" s="5">
        <v>0</v>
      </c>
      <c r="K10" s="5">
        <v>0</v>
      </c>
      <c r="M10" s="5">
        <v>0</v>
      </c>
      <c r="O10" s="5">
        <v>0</v>
      </c>
      <c r="Q10" s="5">
        <v>1298937</v>
      </c>
      <c r="R10" s="5"/>
      <c r="S10" s="5">
        <v>28200</v>
      </c>
      <c r="U10" s="5">
        <v>31798870580</v>
      </c>
      <c r="V10" s="5"/>
      <c r="W10" s="5">
        <v>36412074760.769997</v>
      </c>
      <c r="Y10" s="8">
        <v>2.5503063254936507E-3</v>
      </c>
    </row>
    <row r="11" spans="1:25" ht="24">
      <c r="A11" s="4" t="s">
        <v>16</v>
      </c>
      <c r="C11" s="5">
        <v>245001</v>
      </c>
      <c r="E11" s="5">
        <v>1900481822</v>
      </c>
      <c r="G11" s="5">
        <v>1736463330.0764999</v>
      </c>
      <c r="I11" s="5">
        <v>0</v>
      </c>
      <c r="K11" s="5">
        <v>0</v>
      </c>
      <c r="M11" s="5">
        <v>0</v>
      </c>
      <c r="O11" s="5">
        <v>0</v>
      </c>
      <c r="Q11" s="5">
        <v>245001</v>
      </c>
      <c r="R11" s="5"/>
      <c r="S11" s="5">
        <v>7820</v>
      </c>
      <c r="U11" s="5">
        <v>1900481822</v>
      </c>
      <c r="V11" s="5"/>
      <c r="W11" s="5">
        <v>1904508168.471</v>
      </c>
      <c r="Y11" s="8">
        <v>1.3339199320327899E-4</v>
      </c>
    </row>
    <row r="12" spans="1:25" ht="24">
      <c r="A12" s="4" t="s">
        <v>17</v>
      </c>
      <c r="C12" s="5">
        <v>1750001</v>
      </c>
      <c r="E12" s="5">
        <v>4046172903</v>
      </c>
      <c r="G12" s="5">
        <v>4695149345.4409504</v>
      </c>
      <c r="I12" s="5">
        <v>0</v>
      </c>
      <c r="K12" s="5">
        <v>0</v>
      </c>
      <c r="M12" s="5">
        <v>0</v>
      </c>
      <c r="O12" s="5">
        <v>0</v>
      </c>
      <c r="Q12" s="5">
        <v>1750001</v>
      </c>
      <c r="R12" s="5"/>
      <c r="S12" s="5">
        <v>2934</v>
      </c>
      <c r="U12" s="5">
        <v>4046172903</v>
      </c>
      <c r="V12" s="5"/>
      <c r="W12" s="5">
        <v>5103952641.5426998</v>
      </c>
      <c r="Y12" s="8">
        <v>3.5748148910125753E-4</v>
      </c>
    </row>
    <row r="13" spans="1:25" ht="24">
      <c r="A13" s="4" t="s">
        <v>18</v>
      </c>
      <c r="C13" s="5">
        <v>292967482</v>
      </c>
      <c r="E13" s="5">
        <v>824967028408</v>
      </c>
      <c r="G13" s="5">
        <v>873672976446.30005</v>
      </c>
      <c r="I13" s="5">
        <v>1606847</v>
      </c>
      <c r="K13" s="5">
        <v>4807322715</v>
      </c>
      <c r="M13" s="5">
        <v>0</v>
      </c>
      <c r="O13" s="5">
        <v>0</v>
      </c>
      <c r="Q13" s="5">
        <v>294574329</v>
      </c>
      <c r="R13" s="5"/>
      <c r="S13" s="5">
        <v>3804</v>
      </c>
      <c r="U13" s="5">
        <v>829774351123</v>
      </c>
      <c r="V13" s="5"/>
      <c r="W13" s="5">
        <v>1113893411068.28</v>
      </c>
      <c r="Y13" s="8">
        <v>7.8017235514240738E-2</v>
      </c>
    </row>
    <row r="14" spans="1:25" ht="24">
      <c r="A14" s="4" t="s">
        <v>19</v>
      </c>
      <c r="C14" s="5">
        <v>66577215</v>
      </c>
      <c r="E14" s="5">
        <v>93401050799</v>
      </c>
      <c r="G14" s="5">
        <v>115155080193.105</v>
      </c>
      <c r="I14" s="5">
        <v>7483340</v>
      </c>
      <c r="K14" s="5">
        <v>13469519453</v>
      </c>
      <c r="M14" s="5">
        <v>0</v>
      </c>
      <c r="O14" s="5">
        <v>0</v>
      </c>
      <c r="Q14" s="5">
        <v>74060555</v>
      </c>
      <c r="R14" s="5"/>
      <c r="S14" s="5">
        <v>2181</v>
      </c>
      <c r="U14" s="5">
        <v>106870570252</v>
      </c>
      <c r="V14" s="5"/>
      <c r="W14" s="5">
        <v>160564990335.793</v>
      </c>
      <c r="Y14" s="8">
        <v>1.1245992248356583E-2</v>
      </c>
    </row>
    <row r="15" spans="1:25" ht="24">
      <c r="A15" s="4" t="s">
        <v>20</v>
      </c>
      <c r="C15" s="5">
        <v>93637500</v>
      </c>
      <c r="E15" s="5">
        <v>168148117743</v>
      </c>
      <c r="G15" s="5">
        <v>183926785185</v>
      </c>
      <c r="I15" s="5">
        <v>0</v>
      </c>
      <c r="K15" s="5">
        <v>0</v>
      </c>
      <c r="M15" s="5">
        <v>-5000000</v>
      </c>
      <c r="O15" s="5">
        <v>12515089633</v>
      </c>
      <c r="Q15" s="5">
        <v>88637500</v>
      </c>
      <c r="R15" s="5"/>
      <c r="S15" s="5">
        <v>2749</v>
      </c>
      <c r="U15" s="5">
        <v>159169443725</v>
      </c>
      <c r="V15" s="5"/>
      <c r="W15" s="5">
        <v>242214683799.375</v>
      </c>
      <c r="Y15" s="8">
        <v>1.696474711423249E-2</v>
      </c>
    </row>
    <row r="16" spans="1:25" ht="24">
      <c r="A16" s="4" t="s">
        <v>21</v>
      </c>
      <c r="C16" s="5">
        <v>8225763</v>
      </c>
      <c r="E16" s="5">
        <v>10709837780</v>
      </c>
      <c r="G16" s="5">
        <v>17179498211.0252</v>
      </c>
      <c r="I16" s="5">
        <v>0</v>
      </c>
      <c r="K16" s="5">
        <v>0</v>
      </c>
      <c r="M16" s="5">
        <v>-8225763</v>
      </c>
      <c r="O16" s="5">
        <v>18757624562</v>
      </c>
      <c r="Q16" s="5">
        <v>0</v>
      </c>
      <c r="R16" s="5"/>
      <c r="S16" s="5">
        <v>0</v>
      </c>
      <c r="U16" s="5">
        <v>0</v>
      </c>
      <c r="V16" s="5"/>
      <c r="W16" s="5">
        <v>0</v>
      </c>
      <c r="Y16" s="8">
        <v>0</v>
      </c>
    </row>
    <row r="17" spans="1:25" ht="24">
      <c r="A17" s="4" t="s">
        <v>22</v>
      </c>
      <c r="C17" s="5">
        <v>52556982</v>
      </c>
      <c r="E17" s="5">
        <v>221669802544</v>
      </c>
      <c r="G17" s="5">
        <v>201767362850.32001</v>
      </c>
      <c r="I17" s="5">
        <v>2000000</v>
      </c>
      <c r="K17" s="5">
        <v>7677593745</v>
      </c>
      <c r="M17" s="5">
        <v>0</v>
      </c>
      <c r="O17" s="5">
        <v>0</v>
      </c>
      <c r="Q17" s="5">
        <v>54556982</v>
      </c>
      <c r="R17" s="5"/>
      <c r="S17" s="5">
        <v>3927</v>
      </c>
      <c r="U17" s="5">
        <v>229347396289</v>
      </c>
      <c r="V17" s="5"/>
      <c r="W17" s="5">
        <v>212970508967.53201</v>
      </c>
      <c r="Y17" s="8">
        <v>1.4916481407114783E-2</v>
      </c>
    </row>
    <row r="18" spans="1:25" ht="24">
      <c r="A18" s="4" t="s">
        <v>23</v>
      </c>
      <c r="C18" s="5">
        <v>120700000</v>
      </c>
      <c r="E18" s="5">
        <v>392914915344</v>
      </c>
      <c r="G18" s="5">
        <v>412377566895</v>
      </c>
      <c r="I18" s="5">
        <v>0</v>
      </c>
      <c r="K18" s="5">
        <v>0</v>
      </c>
      <c r="M18" s="5">
        <v>0</v>
      </c>
      <c r="O18" s="5">
        <v>0</v>
      </c>
      <c r="Q18" s="5">
        <v>120700000</v>
      </c>
      <c r="R18" s="5"/>
      <c r="S18" s="5">
        <v>3716</v>
      </c>
      <c r="U18" s="5">
        <v>392914915344</v>
      </c>
      <c r="V18" s="5"/>
      <c r="W18" s="5">
        <v>445852498860</v>
      </c>
      <c r="Y18" s="8">
        <v>3.122756545872157E-2</v>
      </c>
    </row>
    <row r="19" spans="1:25" ht="24">
      <c r="A19" s="4" t="s">
        <v>24</v>
      </c>
      <c r="C19" s="5">
        <v>575410</v>
      </c>
      <c r="E19" s="5">
        <v>90713494906</v>
      </c>
      <c r="G19" s="5">
        <v>144929891354.48999</v>
      </c>
      <c r="I19" s="5">
        <v>883536</v>
      </c>
      <c r="K19" s="5">
        <v>228372880893</v>
      </c>
      <c r="M19" s="5">
        <v>0</v>
      </c>
      <c r="O19" s="5">
        <v>0</v>
      </c>
      <c r="Q19" s="5">
        <v>1458946</v>
      </c>
      <c r="R19" s="5"/>
      <c r="S19" s="5">
        <v>299670</v>
      </c>
      <c r="U19" s="5">
        <v>319086375799</v>
      </c>
      <c r="V19" s="5"/>
      <c r="W19" s="5">
        <v>434600993850.47101</v>
      </c>
      <c r="Y19" s="8">
        <v>3.0439508623574106E-2</v>
      </c>
    </row>
    <row r="20" spans="1:25" ht="24">
      <c r="A20" s="4" t="s">
        <v>25</v>
      </c>
      <c r="C20" s="5">
        <v>15304075</v>
      </c>
      <c r="E20" s="5">
        <v>140095685394</v>
      </c>
      <c r="G20" s="5">
        <v>132961757687.77499</v>
      </c>
      <c r="I20" s="5">
        <v>894724</v>
      </c>
      <c r="K20" s="5">
        <v>8119283494</v>
      </c>
      <c r="M20" s="5">
        <v>0</v>
      </c>
      <c r="O20" s="5">
        <v>0</v>
      </c>
      <c r="Q20" s="5">
        <v>16198799</v>
      </c>
      <c r="R20" s="5"/>
      <c r="S20" s="5">
        <v>9330</v>
      </c>
      <c r="U20" s="5">
        <v>148214968888</v>
      </c>
      <c r="V20" s="5"/>
      <c r="W20" s="5">
        <v>150235542641.71399</v>
      </c>
      <c r="Y20" s="8">
        <v>1.052251642430254E-2</v>
      </c>
    </row>
    <row r="21" spans="1:25" ht="24">
      <c r="A21" s="4" t="s">
        <v>26</v>
      </c>
      <c r="C21" s="5">
        <v>1644415</v>
      </c>
      <c r="E21" s="5">
        <v>106932081516</v>
      </c>
      <c r="G21" s="5">
        <v>103259623261.47701</v>
      </c>
      <c r="I21" s="5">
        <v>643801</v>
      </c>
      <c r="K21" s="5">
        <v>40696602199</v>
      </c>
      <c r="M21" s="5">
        <v>0</v>
      </c>
      <c r="O21" s="5">
        <v>0</v>
      </c>
      <c r="Q21" s="5">
        <v>2288216</v>
      </c>
      <c r="R21" s="5"/>
      <c r="S21" s="5">
        <v>62870</v>
      </c>
      <c r="U21" s="5">
        <v>147628683715</v>
      </c>
      <c r="V21" s="5"/>
      <c r="W21" s="5">
        <v>143004172087.47601</v>
      </c>
      <c r="Y21" s="8">
        <v>1.0016030315295341E-2</v>
      </c>
    </row>
    <row r="22" spans="1:25" ht="24">
      <c r="A22" s="4" t="s">
        <v>27</v>
      </c>
      <c r="C22" s="5">
        <v>31633196</v>
      </c>
      <c r="E22" s="5">
        <v>164128941608</v>
      </c>
      <c r="G22" s="5">
        <v>212882504335.32599</v>
      </c>
      <c r="I22" s="5">
        <v>0</v>
      </c>
      <c r="K22" s="5">
        <v>0</v>
      </c>
      <c r="M22" s="5">
        <v>-10333143</v>
      </c>
      <c r="O22" s="5">
        <v>75924160047</v>
      </c>
      <c r="Q22" s="5">
        <v>21300053</v>
      </c>
      <c r="R22" s="5"/>
      <c r="S22" s="5">
        <v>7890</v>
      </c>
      <c r="U22" s="5">
        <v>110515395134</v>
      </c>
      <c r="V22" s="5"/>
      <c r="W22" s="5">
        <v>167057476531.888</v>
      </c>
      <c r="Y22" s="8">
        <v>1.1700726803387226E-2</v>
      </c>
    </row>
    <row r="23" spans="1:25" ht="24">
      <c r="A23" s="4" t="s">
        <v>28</v>
      </c>
      <c r="C23" s="5">
        <v>20941402</v>
      </c>
      <c r="E23" s="5">
        <v>39672007467</v>
      </c>
      <c r="G23" s="5">
        <v>38740066024.724098</v>
      </c>
      <c r="I23" s="5">
        <v>0</v>
      </c>
      <c r="K23" s="5">
        <v>0</v>
      </c>
      <c r="M23" s="5">
        <v>0</v>
      </c>
      <c r="O23" s="5">
        <v>0</v>
      </c>
      <c r="Q23" s="5">
        <v>20941402</v>
      </c>
      <c r="R23" s="5"/>
      <c r="S23" s="5">
        <v>1885</v>
      </c>
      <c r="U23" s="5">
        <v>39672007467</v>
      </c>
      <c r="V23" s="5"/>
      <c r="W23" s="5">
        <v>39239669240.518501</v>
      </c>
      <c r="Y23" s="8">
        <v>2.7483514007883669E-3</v>
      </c>
    </row>
    <row r="24" spans="1:25" ht="24">
      <c r="A24" s="4" t="s">
        <v>29</v>
      </c>
      <c r="C24" s="5">
        <v>543878</v>
      </c>
      <c r="E24" s="5">
        <v>25795113777</v>
      </c>
      <c r="G24" s="5">
        <v>25977844539.494999</v>
      </c>
      <c r="I24" s="5">
        <v>0</v>
      </c>
      <c r="K24" s="5">
        <v>0</v>
      </c>
      <c r="M24" s="5">
        <v>0</v>
      </c>
      <c r="O24" s="5">
        <v>0</v>
      </c>
      <c r="Q24" s="5">
        <v>543878</v>
      </c>
      <c r="R24" s="5"/>
      <c r="S24" s="5">
        <v>53700</v>
      </c>
      <c r="U24" s="5">
        <v>25795113777</v>
      </c>
      <c r="V24" s="5"/>
      <c r="W24" s="5">
        <v>29032471420.830002</v>
      </c>
      <c r="Y24" s="8">
        <v>2.0334379734117257E-3</v>
      </c>
    </row>
    <row r="25" spans="1:25" ht="24">
      <c r="A25" s="4" t="s">
        <v>30</v>
      </c>
      <c r="C25" s="5">
        <v>900001</v>
      </c>
      <c r="E25" s="5">
        <v>3183491524</v>
      </c>
      <c r="G25" s="5">
        <v>2917440586.5970502</v>
      </c>
      <c r="I25" s="5">
        <v>0</v>
      </c>
      <c r="K25" s="5">
        <v>0</v>
      </c>
      <c r="M25" s="5">
        <v>0</v>
      </c>
      <c r="O25" s="5">
        <v>0</v>
      </c>
      <c r="Q25" s="5">
        <v>900001</v>
      </c>
      <c r="R25" s="5"/>
      <c r="S25" s="5">
        <v>3481</v>
      </c>
      <c r="U25" s="5">
        <v>3183491524</v>
      </c>
      <c r="V25" s="5"/>
      <c r="W25" s="5">
        <v>3114262705.2880502</v>
      </c>
      <c r="Y25" s="8">
        <v>2.1812335409961486E-4</v>
      </c>
    </row>
    <row r="26" spans="1:25" ht="24">
      <c r="A26" s="4" t="s">
        <v>31</v>
      </c>
      <c r="C26" s="5">
        <v>1000001</v>
      </c>
      <c r="E26" s="5">
        <v>5555044954</v>
      </c>
      <c r="G26" s="5">
        <v>6391747891.7414999</v>
      </c>
      <c r="I26" s="5">
        <v>0</v>
      </c>
      <c r="K26" s="5">
        <v>0</v>
      </c>
      <c r="M26" s="5">
        <v>0</v>
      </c>
      <c r="O26" s="5">
        <v>0</v>
      </c>
      <c r="Q26" s="5">
        <v>1000001</v>
      </c>
      <c r="R26" s="5"/>
      <c r="S26" s="5">
        <v>6810</v>
      </c>
      <c r="U26" s="5">
        <v>5555044954</v>
      </c>
      <c r="V26" s="5"/>
      <c r="W26" s="5">
        <v>6769487269.4805002</v>
      </c>
      <c r="Y26" s="8">
        <v>4.7413574527494949E-4</v>
      </c>
    </row>
    <row r="27" spans="1:25" ht="24">
      <c r="A27" s="4" t="s">
        <v>32</v>
      </c>
      <c r="C27" s="5">
        <v>26004592</v>
      </c>
      <c r="E27" s="5">
        <v>38304764016</v>
      </c>
      <c r="G27" s="5">
        <v>34302770427.175201</v>
      </c>
      <c r="I27" s="5">
        <v>0</v>
      </c>
      <c r="K27" s="5">
        <v>0</v>
      </c>
      <c r="M27" s="5">
        <v>-1</v>
      </c>
      <c r="O27" s="5">
        <v>1</v>
      </c>
      <c r="Q27" s="5">
        <v>26004591</v>
      </c>
      <c r="R27" s="5"/>
      <c r="S27" s="5">
        <v>954</v>
      </c>
      <c r="U27" s="5">
        <v>38304762543</v>
      </c>
      <c r="V27" s="5"/>
      <c r="W27" s="5">
        <v>24660769954.106701</v>
      </c>
      <c r="Y27" s="8">
        <v>1.7272434492873734E-3</v>
      </c>
    </row>
    <row r="28" spans="1:25" ht="24">
      <c r="A28" s="4" t="s">
        <v>33</v>
      </c>
      <c r="C28" s="5">
        <v>19338524</v>
      </c>
      <c r="E28" s="5">
        <v>327175586829</v>
      </c>
      <c r="G28" s="5">
        <v>243369000842.65201</v>
      </c>
      <c r="I28" s="5">
        <v>4665909</v>
      </c>
      <c r="K28" s="5">
        <v>55760894276</v>
      </c>
      <c r="M28" s="5">
        <v>0</v>
      </c>
      <c r="O28" s="5">
        <v>0</v>
      </c>
      <c r="Q28" s="5">
        <v>24004433</v>
      </c>
      <c r="R28" s="5"/>
      <c r="S28" s="5">
        <v>12090</v>
      </c>
      <c r="U28" s="5">
        <v>382936481105</v>
      </c>
      <c r="V28" s="5"/>
      <c r="W28" s="5">
        <v>288486824079.92798</v>
      </c>
      <c r="Y28" s="8">
        <v>2.0205653676875403E-2</v>
      </c>
    </row>
    <row r="29" spans="1:25" ht="24">
      <c r="A29" s="4" t="s">
        <v>34</v>
      </c>
      <c r="C29" s="5">
        <v>16604269</v>
      </c>
      <c r="E29" s="5">
        <v>59724900932</v>
      </c>
      <c r="G29" s="5">
        <v>91786938686.541397</v>
      </c>
      <c r="I29" s="5">
        <v>0</v>
      </c>
      <c r="K29" s="5">
        <v>0</v>
      </c>
      <c r="M29" s="5">
        <v>-1</v>
      </c>
      <c r="O29" s="5">
        <v>1</v>
      </c>
      <c r="Q29" s="5">
        <v>16604268</v>
      </c>
      <c r="R29" s="5"/>
      <c r="S29" s="5">
        <v>5550</v>
      </c>
      <c r="U29" s="5">
        <v>59724897335</v>
      </c>
      <c r="V29" s="5"/>
      <c r="W29" s="5">
        <v>91605372959.970001</v>
      </c>
      <c r="Y29" s="8">
        <v>6.4160519180499502E-3</v>
      </c>
    </row>
    <row r="30" spans="1:25" ht="24">
      <c r="A30" s="4" t="s">
        <v>35</v>
      </c>
      <c r="C30" s="5">
        <v>1496857</v>
      </c>
      <c r="E30" s="5">
        <v>49950502709</v>
      </c>
      <c r="G30" s="5">
        <v>47792976511.302002</v>
      </c>
      <c r="I30" s="5">
        <v>0</v>
      </c>
      <c r="K30" s="5">
        <v>0</v>
      </c>
      <c r="M30" s="5">
        <v>0</v>
      </c>
      <c r="O30" s="5">
        <v>0</v>
      </c>
      <c r="Q30" s="5">
        <v>1496857</v>
      </c>
      <c r="R30" s="5"/>
      <c r="S30" s="5">
        <v>33140</v>
      </c>
      <c r="U30" s="5">
        <v>49950502709</v>
      </c>
      <c r="V30" s="5"/>
      <c r="W30" s="5">
        <v>49310686226.168999</v>
      </c>
      <c r="Y30" s="8">
        <v>3.4537267053104353E-3</v>
      </c>
    </row>
    <row r="31" spans="1:25" ht="24">
      <c r="A31" s="4" t="s">
        <v>36</v>
      </c>
      <c r="C31" s="5">
        <v>171814518</v>
      </c>
      <c r="E31" s="5">
        <v>323143393688</v>
      </c>
      <c r="G31" s="5">
        <v>299911141161.03198</v>
      </c>
      <c r="I31" s="5">
        <v>11296382</v>
      </c>
      <c r="K31" s="5">
        <v>19995024816</v>
      </c>
      <c r="M31" s="5">
        <v>0</v>
      </c>
      <c r="O31" s="5">
        <v>0</v>
      </c>
      <c r="Q31" s="5">
        <v>183110900</v>
      </c>
      <c r="R31" s="5"/>
      <c r="S31" s="5">
        <v>1980</v>
      </c>
      <c r="U31" s="5">
        <v>343138418504</v>
      </c>
      <c r="V31" s="5"/>
      <c r="W31" s="5">
        <v>360402352487.09998</v>
      </c>
      <c r="Y31" s="8">
        <v>2.5242626389993895E-2</v>
      </c>
    </row>
    <row r="32" spans="1:25" ht="24">
      <c r="A32" s="4" t="s">
        <v>37</v>
      </c>
      <c r="C32" s="5">
        <v>5683123</v>
      </c>
      <c r="E32" s="5">
        <v>12589364220</v>
      </c>
      <c r="G32" s="5">
        <v>11202578593.1915</v>
      </c>
      <c r="I32" s="5">
        <v>306867</v>
      </c>
      <c r="K32" s="5">
        <v>620753716</v>
      </c>
      <c r="M32" s="5">
        <v>0</v>
      </c>
      <c r="O32" s="5">
        <v>0</v>
      </c>
      <c r="Q32" s="5">
        <v>5989990</v>
      </c>
      <c r="R32" s="5"/>
      <c r="S32" s="5">
        <v>2307</v>
      </c>
      <c r="U32" s="5">
        <v>13210117936</v>
      </c>
      <c r="V32" s="5"/>
      <c r="W32" s="5">
        <v>13736684433.7665</v>
      </c>
      <c r="Y32" s="8">
        <v>9.6211911660932896E-4</v>
      </c>
    </row>
    <row r="33" spans="1:25" ht="24">
      <c r="A33" s="4" t="s">
        <v>38</v>
      </c>
      <c r="C33" s="5">
        <v>6252000</v>
      </c>
      <c r="E33" s="5">
        <v>55523005172</v>
      </c>
      <c r="G33" s="5">
        <v>43130716164</v>
      </c>
      <c r="I33" s="5">
        <v>0</v>
      </c>
      <c r="K33" s="5">
        <v>0</v>
      </c>
      <c r="M33" s="5">
        <v>0</v>
      </c>
      <c r="O33" s="5">
        <v>0</v>
      </c>
      <c r="Q33" s="5">
        <v>6252000</v>
      </c>
      <c r="R33" s="5"/>
      <c r="S33" s="5">
        <v>7290</v>
      </c>
      <c r="U33" s="5">
        <v>55523005172</v>
      </c>
      <c r="V33" s="5"/>
      <c r="W33" s="5">
        <v>45305896374</v>
      </c>
      <c r="Y33" s="8">
        <v>3.1732307171152439E-3</v>
      </c>
    </row>
    <row r="34" spans="1:25" ht="24">
      <c r="A34" s="4" t="s">
        <v>39</v>
      </c>
      <c r="C34" s="5">
        <v>1552436821</v>
      </c>
      <c r="E34" s="5">
        <v>2088843260323</v>
      </c>
      <c r="G34" s="5">
        <v>2015418967421.0601</v>
      </c>
      <c r="I34" s="5">
        <v>47000000</v>
      </c>
      <c r="K34" s="5">
        <v>62593763153</v>
      </c>
      <c r="M34" s="5">
        <v>0</v>
      </c>
      <c r="O34" s="5">
        <v>0</v>
      </c>
      <c r="Q34" s="5">
        <v>1599436821</v>
      </c>
      <c r="R34" s="5"/>
      <c r="S34" s="5">
        <v>1537</v>
      </c>
      <c r="U34" s="5">
        <v>2151437023476</v>
      </c>
      <c r="V34" s="5"/>
      <c r="W34" s="5">
        <v>2443707304233.4302</v>
      </c>
      <c r="Y34" s="8">
        <v>0.17115756892699963</v>
      </c>
    </row>
    <row r="35" spans="1:25" ht="24">
      <c r="A35" s="4" t="s">
        <v>40</v>
      </c>
      <c r="C35" s="5">
        <v>53826795</v>
      </c>
      <c r="E35" s="5">
        <v>95923345487</v>
      </c>
      <c r="G35" s="5">
        <v>98184474420.491196</v>
      </c>
      <c r="I35" s="5">
        <v>0</v>
      </c>
      <c r="K35" s="5">
        <v>0</v>
      </c>
      <c r="M35" s="5">
        <v>0</v>
      </c>
      <c r="O35" s="5">
        <v>0</v>
      </c>
      <c r="Q35" s="5">
        <v>53826795</v>
      </c>
      <c r="R35" s="5"/>
      <c r="S35" s="5">
        <v>2377</v>
      </c>
      <c r="U35" s="5">
        <v>95923345487</v>
      </c>
      <c r="V35" s="5"/>
      <c r="W35" s="5">
        <v>127185011279.29601</v>
      </c>
      <c r="Y35" s="8">
        <v>8.908054289810282E-3</v>
      </c>
    </row>
    <row r="36" spans="1:25" ht="24">
      <c r="A36" s="4" t="s">
        <v>41</v>
      </c>
      <c r="C36" s="5">
        <v>6593372</v>
      </c>
      <c r="E36" s="5">
        <v>193876552317</v>
      </c>
      <c r="G36" s="5">
        <v>154153406588.832</v>
      </c>
      <c r="I36" s="5">
        <v>0</v>
      </c>
      <c r="K36" s="5">
        <v>0</v>
      </c>
      <c r="M36" s="5">
        <v>0</v>
      </c>
      <c r="O36" s="5">
        <v>0</v>
      </c>
      <c r="Q36" s="5">
        <v>6593372</v>
      </c>
      <c r="R36" s="5"/>
      <c r="S36" s="5">
        <v>25080</v>
      </c>
      <c r="U36" s="5">
        <v>193876552317</v>
      </c>
      <c r="V36" s="5"/>
      <c r="W36" s="5">
        <v>164377867229.92801</v>
      </c>
      <c r="Y36" s="8">
        <v>1.151304662867763E-2</v>
      </c>
    </row>
    <row r="37" spans="1:25" ht="24">
      <c r="A37" s="4" t="s">
        <v>42</v>
      </c>
      <c r="C37" s="5">
        <v>8500000</v>
      </c>
      <c r="E37" s="5">
        <v>78224901820</v>
      </c>
      <c r="G37" s="5">
        <v>106631743500</v>
      </c>
      <c r="I37" s="5">
        <v>0</v>
      </c>
      <c r="K37" s="5">
        <v>0</v>
      </c>
      <c r="M37" s="5">
        <v>-8500000</v>
      </c>
      <c r="O37" s="5">
        <v>110687467500</v>
      </c>
      <c r="Q37" s="5">
        <v>0</v>
      </c>
      <c r="R37" s="5"/>
      <c r="S37" s="5">
        <v>0</v>
      </c>
      <c r="U37" s="5">
        <v>0</v>
      </c>
      <c r="V37" s="5"/>
      <c r="W37" s="5">
        <v>0</v>
      </c>
      <c r="Y37" s="8">
        <v>0</v>
      </c>
    </row>
    <row r="38" spans="1:25" ht="24">
      <c r="A38" s="4" t="s">
        <v>43</v>
      </c>
      <c r="C38" s="5">
        <v>4744171</v>
      </c>
      <c r="E38" s="5">
        <v>33236073653</v>
      </c>
      <c r="G38" s="5">
        <v>30983746709.3535</v>
      </c>
      <c r="I38" s="5">
        <v>0</v>
      </c>
      <c r="K38" s="5">
        <v>0</v>
      </c>
      <c r="M38" s="5">
        <v>0</v>
      </c>
      <c r="O38" s="5">
        <v>0</v>
      </c>
      <c r="Q38" s="5">
        <v>4744171</v>
      </c>
      <c r="R38" s="5"/>
      <c r="S38" s="5">
        <v>7920</v>
      </c>
      <c r="U38" s="5">
        <v>33236073653</v>
      </c>
      <c r="V38" s="5"/>
      <c r="W38" s="5">
        <v>37350270005.795998</v>
      </c>
      <c r="Y38" s="8">
        <v>2.6160176392174082E-3</v>
      </c>
    </row>
    <row r="39" spans="1:25" ht="24">
      <c r="A39" s="4" t="s">
        <v>44</v>
      </c>
      <c r="C39" s="5">
        <v>15133786</v>
      </c>
      <c r="E39" s="5">
        <v>165942683291</v>
      </c>
      <c r="G39" s="5">
        <v>149083463135.40302</v>
      </c>
      <c r="I39" s="5">
        <v>152079</v>
      </c>
      <c r="K39" s="5">
        <v>1480257114</v>
      </c>
      <c r="M39" s="5">
        <v>0</v>
      </c>
      <c r="O39" s="5">
        <v>0</v>
      </c>
      <c r="Q39" s="5">
        <v>15285865</v>
      </c>
      <c r="R39" s="5"/>
      <c r="S39" s="5">
        <v>9840</v>
      </c>
      <c r="U39" s="5">
        <v>167422940405</v>
      </c>
      <c r="V39" s="5"/>
      <c r="W39" s="5">
        <v>149517954775.98001</v>
      </c>
      <c r="Y39" s="8">
        <v>1.0472256479350142E-2</v>
      </c>
    </row>
    <row r="40" spans="1:25" ht="24">
      <c r="A40" s="4" t="s">
        <v>45</v>
      </c>
      <c r="C40" s="5">
        <v>50474187</v>
      </c>
      <c r="E40" s="5">
        <v>268406294882</v>
      </c>
      <c r="G40" s="5">
        <v>213339276477.41199</v>
      </c>
      <c r="I40" s="5">
        <v>0</v>
      </c>
      <c r="K40" s="5">
        <v>0</v>
      </c>
      <c r="M40" s="5">
        <v>0</v>
      </c>
      <c r="O40" s="5">
        <v>0</v>
      </c>
      <c r="Q40" s="5">
        <v>50474187</v>
      </c>
      <c r="R40" s="5"/>
      <c r="S40" s="5">
        <v>4677</v>
      </c>
      <c r="U40" s="5">
        <v>268406294882</v>
      </c>
      <c r="V40" s="5"/>
      <c r="W40" s="5">
        <v>234663169352.03601</v>
      </c>
      <c r="Y40" s="8">
        <v>1.6435838086426846E-2</v>
      </c>
    </row>
    <row r="41" spans="1:25" ht="24">
      <c r="A41" s="4" t="s">
        <v>46</v>
      </c>
      <c r="C41" s="5">
        <v>18327830</v>
      </c>
      <c r="E41" s="5">
        <v>167454194630</v>
      </c>
      <c r="G41" s="5">
        <v>167066207203.45499</v>
      </c>
      <c r="I41" s="5">
        <v>20000000</v>
      </c>
      <c r="K41" s="5">
        <v>189906886400</v>
      </c>
      <c r="M41" s="5">
        <v>0</v>
      </c>
      <c r="O41" s="5">
        <v>0</v>
      </c>
      <c r="Q41" s="5">
        <v>38327830</v>
      </c>
      <c r="R41" s="5"/>
      <c r="S41" s="5">
        <v>10850</v>
      </c>
      <c r="U41" s="5">
        <v>357361081030</v>
      </c>
      <c r="V41" s="5"/>
      <c r="W41" s="5">
        <v>413382606614.77502</v>
      </c>
      <c r="Y41" s="8">
        <v>2.8953370095640772E-2</v>
      </c>
    </row>
    <row r="42" spans="1:25" ht="24">
      <c r="A42" s="4" t="s">
        <v>47</v>
      </c>
      <c r="C42" s="5">
        <v>2628200</v>
      </c>
      <c r="E42" s="5">
        <v>90238695188</v>
      </c>
      <c r="G42" s="5">
        <v>217025542784.70001</v>
      </c>
      <c r="I42" s="5">
        <v>0</v>
      </c>
      <c r="K42" s="5">
        <v>0</v>
      </c>
      <c r="M42" s="5">
        <v>-2628200</v>
      </c>
      <c r="O42" s="5">
        <v>251067915948</v>
      </c>
      <c r="Q42" s="5">
        <v>0</v>
      </c>
      <c r="R42" s="5"/>
      <c r="S42" s="5">
        <v>0</v>
      </c>
      <c r="U42" s="5">
        <v>0</v>
      </c>
      <c r="V42" s="5"/>
      <c r="W42" s="5">
        <v>0</v>
      </c>
      <c r="Y42" s="8">
        <v>0</v>
      </c>
    </row>
    <row r="43" spans="1:25" ht="24">
      <c r="A43" s="4" t="s">
        <v>48</v>
      </c>
      <c r="C43" s="5">
        <v>1512114</v>
      </c>
      <c r="E43" s="5">
        <v>72980981157</v>
      </c>
      <c r="G43" s="5">
        <v>97792786925.802002</v>
      </c>
      <c r="I43" s="5">
        <v>0</v>
      </c>
      <c r="K43" s="5">
        <v>0</v>
      </c>
      <c r="M43" s="5">
        <v>-84977</v>
      </c>
      <c r="O43" s="5">
        <v>6010704907</v>
      </c>
      <c r="Q43" s="5">
        <v>1427137</v>
      </c>
      <c r="R43" s="5"/>
      <c r="S43" s="5">
        <v>70750</v>
      </c>
      <c r="U43" s="5">
        <v>68879633748</v>
      </c>
      <c r="V43" s="5"/>
      <c r="W43" s="5">
        <v>100369171590.63699</v>
      </c>
      <c r="Y43" s="8">
        <v>7.0298694835137744E-3</v>
      </c>
    </row>
    <row r="44" spans="1:25" ht="24">
      <c r="A44" s="4" t="s">
        <v>49</v>
      </c>
      <c r="C44" s="5">
        <v>2875717</v>
      </c>
      <c r="E44" s="5">
        <v>194088799473</v>
      </c>
      <c r="G44" s="5">
        <v>260533394938.08899</v>
      </c>
      <c r="I44" s="5">
        <v>0</v>
      </c>
      <c r="K44" s="5">
        <v>0</v>
      </c>
      <c r="M44" s="5">
        <v>-2875717</v>
      </c>
      <c r="O44" s="5">
        <v>308041789331</v>
      </c>
      <c r="Q44" s="5">
        <v>0</v>
      </c>
      <c r="R44" s="5"/>
      <c r="S44" s="5">
        <v>0</v>
      </c>
      <c r="U44" s="5">
        <v>0</v>
      </c>
      <c r="V44" s="5"/>
      <c r="W44" s="5">
        <v>0</v>
      </c>
      <c r="Y44" s="8">
        <v>0</v>
      </c>
    </row>
    <row r="45" spans="1:25" ht="24">
      <c r="A45" s="4" t="s">
        <v>50</v>
      </c>
      <c r="C45" s="5">
        <v>95379622</v>
      </c>
      <c r="E45" s="5">
        <v>149854075257</v>
      </c>
      <c r="G45" s="5">
        <v>146579527083.10901</v>
      </c>
      <c r="I45" s="5">
        <v>0</v>
      </c>
      <c r="K45" s="5">
        <v>0</v>
      </c>
      <c r="M45" s="5">
        <v>0</v>
      </c>
      <c r="O45" s="5">
        <v>0</v>
      </c>
      <c r="Q45" s="5">
        <v>95379622</v>
      </c>
      <c r="R45" s="5"/>
      <c r="S45" s="5">
        <v>1543</v>
      </c>
      <c r="U45" s="5">
        <v>149854075257</v>
      </c>
      <c r="V45" s="5"/>
      <c r="W45" s="5">
        <v>146295090743.36099</v>
      </c>
      <c r="Y45" s="8">
        <v>1.0246526674536889E-2</v>
      </c>
    </row>
    <row r="46" spans="1:25" ht="24">
      <c r="A46" s="4" t="s">
        <v>51</v>
      </c>
      <c r="C46" s="5">
        <v>116585</v>
      </c>
      <c r="E46" s="5">
        <v>467950860080</v>
      </c>
      <c r="G46" s="5">
        <v>1175458235257.3201</v>
      </c>
      <c r="I46" s="5">
        <v>91542</v>
      </c>
      <c r="K46" s="5">
        <v>809998297305</v>
      </c>
      <c r="M46" s="5">
        <v>-55576</v>
      </c>
      <c r="O46" s="5">
        <v>602148638709</v>
      </c>
      <c r="Q46" s="5">
        <v>152551</v>
      </c>
      <c r="R46" s="5"/>
      <c r="S46" s="5">
        <v>8308464</v>
      </c>
      <c r="U46" s="5">
        <v>1054877261360</v>
      </c>
      <c r="V46" s="5"/>
      <c r="W46" s="5">
        <v>1264422576884.01</v>
      </c>
      <c r="Y46" s="8">
        <v>8.8560317342819855E-2</v>
      </c>
    </row>
    <row r="47" spans="1:25" ht="24">
      <c r="A47" s="4" t="s">
        <v>52</v>
      </c>
      <c r="C47" s="5">
        <v>250001</v>
      </c>
      <c r="E47" s="5">
        <v>1764107402</v>
      </c>
      <c r="G47" s="5">
        <v>1732139053.5285001</v>
      </c>
      <c r="I47" s="5">
        <v>0</v>
      </c>
      <c r="K47" s="5">
        <v>0</v>
      </c>
      <c r="M47" s="5">
        <v>0</v>
      </c>
      <c r="O47" s="5">
        <v>0</v>
      </c>
      <c r="Q47" s="5">
        <v>250001</v>
      </c>
      <c r="R47" s="5"/>
      <c r="S47" s="5">
        <v>7640</v>
      </c>
      <c r="U47" s="5">
        <v>1764107402</v>
      </c>
      <c r="V47" s="5"/>
      <c r="W47" s="5">
        <v>1898643094.5420001</v>
      </c>
      <c r="Y47" s="8">
        <v>1.3298120268285713E-4</v>
      </c>
    </row>
    <row r="48" spans="1:25" ht="24">
      <c r="A48" s="4" t="s">
        <v>53</v>
      </c>
      <c r="C48" s="5">
        <v>1500001</v>
      </c>
      <c r="E48" s="5">
        <v>3920058795</v>
      </c>
      <c r="G48" s="5">
        <v>5417079086.3836498</v>
      </c>
      <c r="I48" s="5">
        <v>0</v>
      </c>
      <c r="K48" s="5">
        <v>0</v>
      </c>
      <c r="M48" s="5">
        <v>0</v>
      </c>
      <c r="O48" s="5">
        <v>0</v>
      </c>
      <c r="Q48" s="5">
        <v>1500001</v>
      </c>
      <c r="R48" s="5"/>
      <c r="S48" s="5">
        <v>4621</v>
      </c>
      <c r="U48" s="5">
        <v>3920058795</v>
      </c>
      <c r="V48" s="5"/>
      <c r="W48" s="5">
        <v>6890262168.5050497</v>
      </c>
      <c r="Y48" s="8">
        <v>4.8259483449100856E-4</v>
      </c>
    </row>
    <row r="49" spans="1:25" ht="24">
      <c r="A49" s="4" t="s">
        <v>54</v>
      </c>
      <c r="C49" s="5">
        <v>12203736</v>
      </c>
      <c r="E49" s="5">
        <v>251394298381</v>
      </c>
      <c r="G49" s="5">
        <v>294301062679.60797</v>
      </c>
      <c r="I49" s="5">
        <v>4717666</v>
      </c>
      <c r="K49" s="5">
        <v>111235539142</v>
      </c>
      <c r="M49" s="5">
        <v>0</v>
      </c>
      <c r="O49" s="5">
        <v>0</v>
      </c>
      <c r="Q49" s="5">
        <v>16921402</v>
      </c>
      <c r="R49" s="5"/>
      <c r="S49" s="5">
        <v>24980</v>
      </c>
      <c r="U49" s="5">
        <v>362629837523</v>
      </c>
      <c r="V49" s="5"/>
      <c r="W49" s="5">
        <v>420181577059.33801</v>
      </c>
      <c r="Y49" s="8">
        <v>2.9429570846230647E-2</v>
      </c>
    </row>
    <row r="50" spans="1:25" ht="24">
      <c r="A50" s="4" t="s">
        <v>55</v>
      </c>
      <c r="C50" s="5">
        <v>154142524</v>
      </c>
      <c r="E50" s="5">
        <v>200358941663</v>
      </c>
      <c r="G50" s="5">
        <v>181265619786.94299</v>
      </c>
      <c r="I50" s="5">
        <v>17506562</v>
      </c>
      <c r="K50" s="5">
        <v>20953786664</v>
      </c>
      <c r="M50" s="5">
        <v>0</v>
      </c>
      <c r="O50" s="5">
        <v>0</v>
      </c>
      <c r="Q50" s="5">
        <v>171649086</v>
      </c>
      <c r="R50" s="5"/>
      <c r="S50" s="5">
        <v>1195</v>
      </c>
      <c r="U50" s="5">
        <v>221312728327</v>
      </c>
      <c r="V50" s="5"/>
      <c r="W50" s="5">
        <v>203900189856.26801</v>
      </c>
      <c r="Y50" s="8">
        <v>1.4281195108388822E-2</v>
      </c>
    </row>
    <row r="51" spans="1:25" ht="24">
      <c r="A51" s="4" t="s">
        <v>56</v>
      </c>
      <c r="C51" s="5">
        <v>15150332</v>
      </c>
      <c r="E51" s="5">
        <v>156991524693</v>
      </c>
      <c r="G51" s="5">
        <v>191866789063.40399</v>
      </c>
      <c r="I51" s="5">
        <v>0</v>
      </c>
      <c r="K51" s="5">
        <v>0</v>
      </c>
      <c r="M51" s="5">
        <v>0</v>
      </c>
      <c r="O51" s="5">
        <v>0</v>
      </c>
      <c r="Q51" s="5">
        <v>15150332</v>
      </c>
      <c r="R51" s="5"/>
      <c r="S51" s="5">
        <v>12740</v>
      </c>
      <c r="U51" s="5">
        <v>156991524693</v>
      </c>
      <c r="V51" s="5"/>
      <c r="W51" s="5">
        <v>191866789063.40399</v>
      </c>
      <c r="Y51" s="8">
        <v>1.3438374193599719E-2</v>
      </c>
    </row>
    <row r="52" spans="1:25" ht="24">
      <c r="A52" s="4" t="s">
        <v>57</v>
      </c>
      <c r="C52" s="5">
        <v>129994487</v>
      </c>
      <c r="E52" s="5">
        <v>432487175543</v>
      </c>
      <c r="G52" s="5">
        <v>406916991357.59998</v>
      </c>
      <c r="I52" s="5">
        <v>10000000</v>
      </c>
      <c r="K52" s="5">
        <v>30342669931</v>
      </c>
      <c r="M52" s="5">
        <v>0</v>
      </c>
      <c r="O52" s="5">
        <v>0</v>
      </c>
      <c r="Q52" s="5">
        <v>139994487</v>
      </c>
      <c r="R52" s="5"/>
      <c r="S52" s="5">
        <v>3245</v>
      </c>
      <c r="U52" s="5">
        <v>462829845474</v>
      </c>
      <c r="V52" s="5"/>
      <c r="W52" s="5">
        <v>451579131758.62598</v>
      </c>
      <c r="Y52" s="8">
        <v>3.1628659551851381E-2</v>
      </c>
    </row>
    <row r="53" spans="1:25" ht="24">
      <c r="A53" s="4" t="s">
        <v>58</v>
      </c>
      <c r="C53" s="5">
        <v>38759015</v>
      </c>
      <c r="E53" s="5">
        <v>224962448702</v>
      </c>
      <c r="G53" s="5">
        <v>144327382132.37</v>
      </c>
      <c r="I53" s="5">
        <v>5500000</v>
      </c>
      <c r="K53" s="5">
        <v>21034911581</v>
      </c>
      <c r="M53" s="5">
        <v>-1</v>
      </c>
      <c r="O53" s="5">
        <v>1</v>
      </c>
      <c r="Q53" s="5">
        <v>44259014</v>
      </c>
      <c r="R53" s="5"/>
      <c r="S53" s="5">
        <v>3854</v>
      </c>
      <c r="U53" s="5">
        <v>245997354725</v>
      </c>
      <c r="V53" s="5"/>
      <c r="W53" s="5">
        <v>169559323228.26199</v>
      </c>
      <c r="Y53" s="8">
        <v>1.187595646269937E-2</v>
      </c>
    </row>
    <row r="54" spans="1:25" ht="24">
      <c r="A54" s="4" t="s">
        <v>59</v>
      </c>
      <c r="C54" s="5">
        <v>54345194</v>
      </c>
      <c r="E54" s="5">
        <v>309913466066</v>
      </c>
      <c r="G54" s="5">
        <v>346279995013.43701</v>
      </c>
      <c r="I54" s="5">
        <v>0</v>
      </c>
      <c r="K54" s="5">
        <v>0</v>
      </c>
      <c r="M54" s="5">
        <v>0</v>
      </c>
      <c r="O54" s="5">
        <v>0</v>
      </c>
      <c r="Q54" s="5">
        <v>54345194</v>
      </c>
      <c r="R54" s="5"/>
      <c r="S54" s="5">
        <v>6640</v>
      </c>
      <c r="U54" s="5">
        <v>309913466066</v>
      </c>
      <c r="V54" s="5"/>
      <c r="W54" s="5">
        <v>358705018235.448</v>
      </c>
      <c r="Y54" s="8">
        <v>2.5123744884149885E-2</v>
      </c>
    </row>
    <row r="55" spans="1:25" ht="24">
      <c r="A55" s="4" t="s">
        <v>60</v>
      </c>
      <c r="C55" s="5">
        <v>26413264</v>
      </c>
      <c r="E55" s="5">
        <v>184880713828</v>
      </c>
      <c r="G55" s="5">
        <v>124191377024.616</v>
      </c>
      <c r="I55" s="5">
        <v>14935896</v>
      </c>
      <c r="K55" s="5">
        <v>71221044715</v>
      </c>
      <c r="M55" s="5">
        <v>0</v>
      </c>
      <c r="O55" s="5">
        <v>0</v>
      </c>
      <c r="Q55" s="5">
        <v>41349160</v>
      </c>
      <c r="R55" s="5"/>
      <c r="S55" s="5">
        <v>5017</v>
      </c>
      <c r="U55" s="5">
        <v>256101758543</v>
      </c>
      <c r="V55" s="5"/>
      <c r="W55" s="5">
        <v>206214415742.466</v>
      </c>
      <c r="Y55" s="8">
        <v>1.444328378240612E-2</v>
      </c>
    </row>
    <row r="56" spans="1:25" ht="24">
      <c r="A56" s="4" t="s">
        <v>61</v>
      </c>
      <c r="C56" s="5">
        <v>55151090</v>
      </c>
      <c r="E56" s="5">
        <v>219232092586</v>
      </c>
      <c r="G56" s="5">
        <v>203667225868.867</v>
      </c>
      <c r="I56" s="5">
        <v>6546708</v>
      </c>
      <c r="K56" s="5">
        <v>24942354634</v>
      </c>
      <c r="M56" s="5">
        <v>0</v>
      </c>
      <c r="O56" s="5">
        <v>0</v>
      </c>
      <c r="Q56" s="5">
        <v>61697798</v>
      </c>
      <c r="R56" s="5"/>
      <c r="S56" s="5">
        <v>3941</v>
      </c>
      <c r="U56" s="5">
        <v>244174447220</v>
      </c>
      <c r="V56" s="5"/>
      <c r="W56" s="5">
        <v>241704273337.58801</v>
      </c>
      <c r="Y56" s="8">
        <v>1.6928997900878245E-2</v>
      </c>
    </row>
    <row r="57" spans="1:25" ht="24">
      <c r="A57" s="4" t="s">
        <v>62</v>
      </c>
      <c r="C57" s="5">
        <v>140222168</v>
      </c>
      <c r="E57" s="5">
        <v>503733747094</v>
      </c>
      <c r="G57" s="5">
        <v>497057059194.026</v>
      </c>
      <c r="I57" s="5">
        <v>0</v>
      </c>
      <c r="K57" s="5">
        <v>0</v>
      </c>
      <c r="M57" s="5">
        <v>0</v>
      </c>
      <c r="O57" s="5">
        <v>0</v>
      </c>
      <c r="Q57" s="5">
        <v>140222168</v>
      </c>
      <c r="R57" s="5"/>
      <c r="S57" s="5">
        <v>4063</v>
      </c>
      <c r="U57" s="5">
        <v>503733747094</v>
      </c>
      <c r="V57" s="5"/>
      <c r="W57" s="5">
        <v>566332818705.92505</v>
      </c>
      <c r="Y57" s="8">
        <v>3.9666022311820245E-2</v>
      </c>
    </row>
    <row r="58" spans="1:25" ht="24">
      <c r="A58" s="4" t="s">
        <v>63</v>
      </c>
      <c r="C58" s="5">
        <v>233778687</v>
      </c>
      <c r="E58" s="5">
        <v>336558981593</v>
      </c>
      <c r="G58" s="5">
        <v>293273282211.18597</v>
      </c>
      <c r="I58" s="5">
        <v>22819794</v>
      </c>
      <c r="K58" s="5">
        <v>27724143289</v>
      </c>
      <c r="M58" s="5">
        <v>0</v>
      </c>
      <c r="O58" s="5">
        <v>0</v>
      </c>
      <c r="Q58" s="5">
        <v>256598481</v>
      </c>
      <c r="R58" s="5"/>
      <c r="S58" s="5">
        <v>1251</v>
      </c>
      <c r="U58" s="5">
        <v>364283124882</v>
      </c>
      <c r="V58" s="5"/>
      <c r="W58" s="5">
        <v>319094721767.60101</v>
      </c>
      <c r="Y58" s="8">
        <v>2.2349434705443309E-2</v>
      </c>
    </row>
    <row r="59" spans="1:25" ht="24">
      <c r="A59" s="4" t="s">
        <v>64</v>
      </c>
      <c r="C59" s="5">
        <v>18092307</v>
      </c>
      <c r="E59" s="5">
        <v>147189286177</v>
      </c>
      <c r="G59" s="5">
        <v>171213942002.29199</v>
      </c>
      <c r="I59" s="5">
        <v>0</v>
      </c>
      <c r="K59" s="5">
        <v>0</v>
      </c>
      <c r="M59" s="5">
        <v>0</v>
      </c>
      <c r="O59" s="5">
        <v>0</v>
      </c>
      <c r="Q59" s="5">
        <v>18092307</v>
      </c>
      <c r="R59" s="5"/>
      <c r="S59" s="5">
        <v>9520</v>
      </c>
      <c r="U59" s="5">
        <v>147189286177</v>
      </c>
      <c r="V59" s="5"/>
      <c r="W59" s="5">
        <v>171213942002.29199</v>
      </c>
      <c r="Y59" s="8">
        <v>1.1991846171083568E-2</v>
      </c>
    </row>
    <row r="60" spans="1:25" ht="24">
      <c r="A60" s="4" t="s">
        <v>65</v>
      </c>
      <c r="C60" s="5">
        <v>23269284</v>
      </c>
      <c r="E60" s="5">
        <v>390656013663</v>
      </c>
      <c r="G60" s="5">
        <v>318511553337.95398</v>
      </c>
      <c r="I60" s="5">
        <v>1426903</v>
      </c>
      <c r="K60" s="5">
        <v>19257583191</v>
      </c>
      <c r="M60" s="5">
        <v>0</v>
      </c>
      <c r="O60" s="5">
        <v>0</v>
      </c>
      <c r="Q60" s="5">
        <v>24696187</v>
      </c>
      <c r="R60" s="5"/>
      <c r="S60" s="5">
        <v>14210</v>
      </c>
      <c r="U60" s="5">
        <v>409913596854</v>
      </c>
      <c r="V60" s="5"/>
      <c r="W60" s="5">
        <v>348844767007.24298</v>
      </c>
      <c r="Y60" s="8">
        <v>2.4433131639959235E-2</v>
      </c>
    </row>
    <row r="61" spans="1:25" ht="24">
      <c r="A61" s="4" t="s">
        <v>66</v>
      </c>
      <c r="C61" s="5">
        <v>350000</v>
      </c>
      <c r="E61" s="5">
        <v>13942648440</v>
      </c>
      <c r="G61" s="5">
        <v>14125450500</v>
      </c>
      <c r="I61" s="5">
        <v>0</v>
      </c>
      <c r="K61" s="5">
        <v>0</v>
      </c>
      <c r="M61" s="5">
        <v>-175000</v>
      </c>
      <c r="O61" s="5">
        <v>8167363565</v>
      </c>
      <c r="Q61" s="5">
        <v>175000</v>
      </c>
      <c r="R61" s="5"/>
      <c r="S61" s="5">
        <v>44800</v>
      </c>
      <c r="U61" s="5">
        <v>6971324220</v>
      </c>
      <c r="V61" s="5"/>
      <c r="W61" s="5">
        <v>7793352000</v>
      </c>
      <c r="Y61" s="8">
        <v>5.4584736060720677E-4</v>
      </c>
    </row>
    <row r="62" spans="1:25" ht="24">
      <c r="A62" s="4" t="s">
        <v>67</v>
      </c>
      <c r="C62" s="5">
        <v>124334456</v>
      </c>
      <c r="E62" s="5">
        <v>307518932379</v>
      </c>
      <c r="G62" s="5">
        <v>287604787751.284</v>
      </c>
      <c r="I62" s="5">
        <v>0</v>
      </c>
      <c r="K62" s="5">
        <v>0</v>
      </c>
      <c r="M62" s="5">
        <v>0</v>
      </c>
      <c r="O62" s="5">
        <v>0</v>
      </c>
      <c r="Q62" s="5">
        <v>124334456</v>
      </c>
      <c r="R62" s="5"/>
      <c r="S62" s="5">
        <v>2191</v>
      </c>
      <c r="U62" s="5">
        <v>307518932379</v>
      </c>
      <c r="V62" s="5"/>
      <c r="W62" s="5">
        <v>270795913177.07901</v>
      </c>
      <c r="Y62" s="8">
        <v>1.8966580037822867E-2</v>
      </c>
    </row>
    <row r="63" spans="1:25" ht="24">
      <c r="A63" s="4" t="s">
        <v>68</v>
      </c>
      <c r="C63" s="5">
        <v>2000000</v>
      </c>
      <c r="E63" s="5">
        <v>6427305698</v>
      </c>
      <c r="G63" s="5">
        <v>7151195700</v>
      </c>
      <c r="I63" s="5">
        <v>0</v>
      </c>
      <c r="K63" s="5">
        <v>0</v>
      </c>
      <c r="M63" s="5">
        <v>-808750</v>
      </c>
      <c r="O63" s="5">
        <v>3486674582</v>
      </c>
      <c r="Q63" s="5">
        <v>1191250</v>
      </c>
      <c r="R63" s="5"/>
      <c r="S63" s="5">
        <v>4398</v>
      </c>
      <c r="U63" s="5">
        <v>3828263959</v>
      </c>
      <c r="V63" s="5"/>
      <c r="W63" s="5">
        <v>5207944750.875</v>
      </c>
      <c r="Y63" s="8">
        <v>3.6476510960280965E-4</v>
      </c>
    </row>
    <row r="64" spans="1:25" ht="24">
      <c r="A64" s="4" t="s">
        <v>69</v>
      </c>
      <c r="C64" s="5">
        <v>40068862</v>
      </c>
      <c r="E64" s="5">
        <v>202365338983</v>
      </c>
      <c r="G64" s="5">
        <v>152829445364.211</v>
      </c>
      <c r="I64" s="5">
        <v>0</v>
      </c>
      <c r="K64" s="5">
        <v>0</v>
      </c>
      <c r="M64" s="5">
        <v>0</v>
      </c>
      <c r="O64" s="5">
        <v>0</v>
      </c>
      <c r="Q64" s="5">
        <v>40068862</v>
      </c>
      <c r="R64" s="5"/>
      <c r="S64" s="5">
        <v>4102</v>
      </c>
      <c r="U64" s="5">
        <v>202365338983</v>
      </c>
      <c r="V64" s="5"/>
      <c r="W64" s="5">
        <v>163384515216.052</v>
      </c>
      <c r="Y64" s="8">
        <v>1.1443472127881559E-2</v>
      </c>
    </row>
    <row r="65" spans="1:25" ht="24">
      <c r="A65" s="4" t="s">
        <v>70</v>
      </c>
      <c r="C65" s="5">
        <v>52389544</v>
      </c>
      <c r="E65" s="5">
        <v>298887119178</v>
      </c>
      <c r="G65" s="5">
        <v>306217618133.61603</v>
      </c>
      <c r="I65" s="5">
        <v>0</v>
      </c>
      <c r="K65" s="5">
        <v>0</v>
      </c>
      <c r="M65" s="5">
        <v>0</v>
      </c>
      <c r="O65" s="5">
        <v>0</v>
      </c>
      <c r="Q65" s="5">
        <v>52389544</v>
      </c>
      <c r="R65" s="5"/>
      <c r="S65" s="5">
        <v>6940</v>
      </c>
      <c r="U65" s="5">
        <v>298887119178</v>
      </c>
      <c r="V65" s="5"/>
      <c r="W65" s="5">
        <v>361420113919.60797</v>
      </c>
      <c r="Y65" s="8">
        <v>2.5313910529560835E-2</v>
      </c>
    </row>
    <row r="66" spans="1:25" ht="24">
      <c r="A66" s="4" t="s">
        <v>71</v>
      </c>
      <c r="C66" s="5">
        <v>21601487</v>
      </c>
      <c r="E66" s="5">
        <v>55795643906</v>
      </c>
      <c r="G66" s="5">
        <v>56581244731.442299</v>
      </c>
      <c r="I66" s="5">
        <v>0</v>
      </c>
      <c r="K66" s="5">
        <v>0</v>
      </c>
      <c r="M66" s="5">
        <v>0</v>
      </c>
      <c r="O66" s="5">
        <v>0</v>
      </c>
      <c r="Q66" s="5">
        <v>21601487</v>
      </c>
      <c r="R66" s="5"/>
      <c r="S66" s="5">
        <v>3133</v>
      </c>
      <c r="U66" s="5">
        <v>55795643906</v>
      </c>
      <c r="V66" s="5"/>
      <c r="W66" s="5">
        <v>67274777891.3125</v>
      </c>
      <c r="Y66" s="8">
        <v>4.7119339595348697E-3</v>
      </c>
    </row>
    <row r="67" spans="1:25" ht="24">
      <c r="A67" s="4" t="s">
        <v>72</v>
      </c>
      <c r="C67" s="5">
        <v>10433819</v>
      </c>
      <c r="E67" s="5">
        <v>176495154225</v>
      </c>
      <c r="G67" s="5">
        <v>185757823585.17401</v>
      </c>
      <c r="I67" s="5">
        <v>575357</v>
      </c>
      <c r="K67" s="5">
        <v>10168100453</v>
      </c>
      <c r="M67" s="5">
        <v>0</v>
      </c>
      <c r="O67" s="5">
        <v>0</v>
      </c>
      <c r="Q67" s="5">
        <v>11009176</v>
      </c>
      <c r="R67" s="5"/>
      <c r="S67" s="5">
        <v>18830</v>
      </c>
      <c r="U67" s="5">
        <v>186663254678</v>
      </c>
      <c r="V67" s="5"/>
      <c r="W67" s="5">
        <v>206069332514.724</v>
      </c>
      <c r="Y67" s="8">
        <v>1.4433122134769603E-2</v>
      </c>
    </row>
    <row r="68" spans="1:25" ht="24">
      <c r="A68" s="4" t="s">
        <v>73</v>
      </c>
      <c r="C68" s="5">
        <v>250001</v>
      </c>
      <c r="E68" s="5">
        <v>3710881254</v>
      </c>
      <c r="G68" s="5">
        <v>3484159186.5809999</v>
      </c>
      <c r="I68" s="5">
        <v>0</v>
      </c>
      <c r="K68" s="5">
        <v>0</v>
      </c>
      <c r="M68" s="5">
        <v>0</v>
      </c>
      <c r="O68" s="5">
        <v>0</v>
      </c>
      <c r="Q68" s="5">
        <v>250001</v>
      </c>
      <c r="R68" s="5"/>
      <c r="S68" s="5">
        <v>15150</v>
      </c>
      <c r="U68" s="5">
        <v>3710881254</v>
      </c>
      <c r="V68" s="5"/>
      <c r="W68" s="5">
        <v>3764979434.8575001</v>
      </c>
      <c r="Y68" s="8">
        <v>2.6369963621011595E-4</v>
      </c>
    </row>
    <row r="69" spans="1:25" ht="24">
      <c r="A69" s="4" t="s">
        <v>74</v>
      </c>
      <c r="C69" s="5">
        <v>0</v>
      </c>
      <c r="E69" s="5">
        <v>0</v>
      </c>
      <c r="G69" s="5">
        <v>0</v>
      </c>
      <c r="I69" s="5">
        <v>47585211</v>
      </c>
      <c r="K69" s="5">
        <v>172267466257</v>
      </c>
      <c r="M69" s="5">
        <v>0</v>
      </c>
      <c r="O69" s="5">
        <v>0</v>
      </c>
      <c r="Q69" s="5">
        <v>47585211</v>
      </c>
      <c r="R69" s="5"/>
      <c r="S69" s="5">
        <v>4010</v>
      </c>
      <c r="U69" s="5">
        <v>172267466257</v>
      </c>
      <c r="V69" s="5"/>
      <c r="W69" s="5">
        <v>189681336768.146</v>
      </c>
      <c r="Y69" s="8">
        <v>1.328530483819276E-2</v>
      </c>
    </row>
    <row r="70" spans="1:25" ht="24.75" thickBot="1">
      <c r="A70" s="4" t="s">
        <v>75</v>
      </c>
      <c r="C70" s="5">
        <v>0</v>
      </c>
      <c r="E70" s="5">
        <v>0</v>
      </c>
      <c r="G70" s="5">
        <v>0</v>
      </c>
      <c r="I70" s="5">
        <v>9766857</v>
      </c>
      <c r="K70" s="5">
        <v>47404475389</v>
      </c>
      <c r="M70" s="5">
        <v>-9766857</v>
      </c>
      <c r="O70" s="5">
        <v>52392991939</v>
      </c>
      <c r="Q70" s="5">
        <v>0</v>
      </c>
      <c r="R70" s="5"/>
      <c r="S70" s="5">
        <v>0</v>
      </c>
      <c r="U70" s="5">
        <v>0</v>
      </c>
      <c r="V70" s="5"/>
      <c r="W70" s="5">
        <v>0</v>
      </c>
      <c r="Y70" s="8">
        <v>0</v>
      </c>
    </row>
    <row r="71" spans="1:25" ht="24.75" thickBot="1">
      <c r="A71" s="4" t="s">
        <v>76</v>
      </c>
      <c r="C71" s="3" t="s">
        <v>76</v>
      </c>
      <c r="E71" s="6">
        <f>SUM(E10:E70)</f>
        <v>11688250254442</v>
      </c>
      <c r="G71" s="6">
        <f>SUM(G10:G70)</f>
        <v>12309986094260.645</v>
      </c>
      <c r="I71" s="3" t="s">
        <v>76</v>
      </c>
      <c r="K71" s="6">
        <f>SUM(K10:K70)</f>
        <v>2000051154525</v>
      </c>
      <c r="M71" s="3" t="s">
        <v>76</v>
      </c>
      <c r="O71" s="6">
        <f>SUM(O10:O70)</f>
        <v>1449200420726</v>
      </c>
      <c r="Q71" s="3" t="s">
        <v>76</v>
      </c>
      <c r="S71" s="3" t="s">
        <v>76</v>
      </c>
      <c r="U71" s="6">
        <f>SUM(U10:U70)</f>
        <v>12968298858804</v>
      </c>
      <c r="W71" s="6">
        <f>SUM(W10:W70)</f>
        <v>14080128452273.885</v>
      </c>
      <c r="Y71" s="9">
        <f>SUM(Y10:Y70)</f>
        <v>0.98617397914069993</v>
      </c>
    </row>
  </sheetData>
  <mergeCells count="23">
    <mergeCell ref="Y8:Y9"/>
    <mergeCell ref="Q7:Y7"/>
    <mergeCell ref="A2:Y2"/>
    <mergeCell ref="A3:Y3"/>
    <mergeCell ref="A4:Y4"/>
    <mergeCell ref="A5:W5"/>
    <mergeCell ref="A6:W6"/>
    <mergeCell ref="I7:O7"/>
    <mergeCell ref="Q8:Q9"/>
    <mergeCell ref="S8:S9"/>
    <mergeCell ref="U8:U9"/>
    <mergeCell ref="W8:W9"/>
    <mergeCell ref="I9"/>
    <mergeCell ref="K9"/>
    <mergeCell ref="I8:K8"/>
    <mergeCell ref="M9"/>
    <mergeCell ref="O9"/>
    <mergeCell ref="M8:O8"/>
    <mergeCell ref="A7:A9"/>
    <mergeCell ref="C8:C9"/>
    <mergeCell ref="E8:E9"/>
    <mergeCell ref="G8:G9"/>
    <mergeCell ref="C7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70"/>
  <sheetViews>
    <sheetView rightToLeft="1" workbookViewId="0">
      <selection activeCell="E13" sqref="E13"/>
    </sheetView>
  </sheetViews>
  <sheetFormatPr defaultRowHeight="22.5"/>
  <cols>
    <col min="1" max="1" width="48.7109375" style="3" bestFit="1" customWidth="1"/>
    <col min="2" max="2" width="1" style="3" customWidth="1"/>
    <col min="3" max="3" width="15.85546875" style="3" bestFit="1" customWidth="1"/>
    <col min="4" max="4" width="1" style="3" customWidth="1"/>
    <col min="5" max="5" width="22" style="3" bestFit="1" customWidth="1"/>
    <col min="6" max="6" width="1" style="3" customWidth="1"/>
    <col min="7" max="7" width="21.7109375" style="3" bestFit="1" customWidth="1"/>
    <col min="8" max="8" width="1" style="3" customWidth="1"/>
    <col min="9" max="9" width="31" style="3" bestFit="1" customWidth="1"/>
    <col min="10" max="10" width="1" style="3" customWidth="1"/>
    <col min="11" max="11" width="15.85546875" style="3" bestFit="1" customWidth="1"/>
    <col min="12" max="12" width="1" style="3" customWidth="1"/>
    <col min="13" max="13" width="22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31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">
      <c r="A3" s="1" t="s">
        <v>87</v>
      </c>
      <c r="B3" s="1" t="s">
        <v>87</v>
      </c>
      <c r="C3" s="1" t="s">
        <v>87</v>
      </c>
      <c r="D3" s="1" t="s">
        <v>87</v>
      </c>
      <c r="E3" s="1" t="s">
        <v>87</v>
      </c>
      <c r="F3" s="1" t="s">
        <v>87</v>
      </c>
      <c r="G3" s="1" t="s">
        <v>87</v>
      </c>
      <c r="H3" s="1" t="s">
        <v>87</v>
      </c>
      <c r="I3" s="1" t="s">
        <v>87</v>
      </c>
      <c r="J3" s="1" t="s">
        <v>87</v>
      </c>
      <c r="K3" s="1" t="s">
        <v>87</v>
      </c>
      <c r="L3" s="1" t="s">
        <v>87</v>
      </c>
      <c r="M3" s="1" t="s">
        <v>87</v>
      </c>
      <c r="N3" s="1" t="s">
        <v>87</v>
      </c>
      <c r="O3" s="1" t="s">
        <v>87</v>
      </c>
      <c r="P3" s="1" t="s">
        <v>87</v>
      </c>
      <c r="Q3" s="1" t="s">
        <v>87</v>
      </c>
    </row>
    <row r="4" spans="1:17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5" spans="1:17" ht="25.5">
      <c r="A5" s="14" t="s">
        <v>190</v>
      </c>
      <c r="B5" s="14"/>
      <c r="C5" s="14"/>
      <c r="D5" s="14"/>
      <c r="E5" s="14"/>
      <c r="F5" s="14"/>
      <c r="G5" s="14"/>
      <c r="H5" s="14"/>
    </row>
    <row r="6" spans="1:17" ht="24.75" thickBot="1">
      <c r="A6" s="2" t="s">
        <v>3</v>
      </c>
      <c r="C6" s="2" t="s">
        <v>89</v>
      </c>
      <c r="D6" s="2" t="s">
        <v>89</v>
      </c>
      <c r="E6" s="2" t="s">
        <v>89</v>
      </c>
      <c r="F6" s="2" t="s">
        <v>89</v>
      </c>
      <c r="G6" s="2" t="s">
        <v>89</v>
      </c>
      <c r="H6" s="2" t="s">
        <v>89</v>
      </c>
      <c r="I6" s="2" t="s">
        <v>89</v>
      </c>
      <c r="K6" s="2" t="s">
        <v>90</v>
      </c>
      <c r="L6" s="2" t="s">
        <v>90</v>
      </c>
      <c r="M6" s="2" t="s">
        <v>90</v>
      </c>
      <c r="N6" s="2" t="s">
        <v>90</v>
      </c>
      <c r="O6" s="2" t="s">
        <v>90</v>
      </c>
      <c r="P6" s="2" t="s">
        <v>90</v>
      </c>
      <c r="Q6" s="2" t="s">
        <v>90</v>
      </c>
    </row>
    <row r="7" spans="1:17" ht="24.75" thickBot="1">
      <c r="A7" s="2" t="s">
        <v>3</v>
      </c>
      <c r="C7" s="2" t="s">
        <v>7</v>
      </c>
      <c r="E7" s="2" t="s">
        <v>135</v>
      </c>
      <c r="G7" s="2" t="s">
        <v>136</v>
      </c>
      <c r="I7" s="2" t="s">
        <v>137</v>
      </c>
      <c r="K7" s="2" t="s">
        <v>7</v>
      </c>
      <c r="M7" s="2" t="s">
        <v>135</v>
      </c>
      <c r="O7" s="2" t="s">
        <v>136</v>
      </c>
      <c r="Q7" s="2" t="s">
        <v>137</v>
      </c>
    </row>
    <row r="8" spans="1:17" ht="24">
      <c r="A8" s="4" t="s">
        <v>33</v>
      </c>
      <c r="C8" s="5">
        <v>24004433</v>
      </c>
      <c r="E8" s="5">
        <v>288486824079</v>
      </c>
      <c r="G8" s="5">
        <v>299129895118</v>
      </c>
      <c r="I8" s="5">
        <f>E8-G8</f>
        <v>-10643071039</v>
      </c>
      <c r="K8" s="5">
        <v>24004433</v>
      </c>
      <c r="M8" s="5">
        <v>288486824079</v>
      </c>
      <c r="O8" s="5">
        <v>351605291664</v>
      </c>
      <c r="Q8" s="5">
        <f>M8-O8</f>
        <v>-63118467585</v>
      </c>
    </row>
    <row r="9" spans="1:17" ht="24">
      <c r="A9" s="4" t="s">
        <v>66</v>
      </c>
      <c r="C9" s="5">
        <v>175000</v>
      </c>
      <c r="E9" s="5">
        <v>7793352000</v>
      </c>
      <c r="G9" s="5">
        <v>7154126280</v>
      </c>
      <c r="I9" s="5">
        <f t="shared" ref="I9:I63" si="0">E9-G9</f>
        <v>639225720</v>
      </c>
      <c r="K9" s="5">
        <v>175000</v>
      </c>
      <c r="M9" s="5">
        <v>7793352000</v>
      </c>
      <c r="O9" s="5">
        <v>6971324220</v>
      </c>
      <c r="Q9" s="5">
        <f t="shared" ref="Q9:Q63" si="1">M9-O9</f>
        <v>822027780</v>
      </c>
    </row>
    <row r="10" spans="1:17" ht="24">
      <c r="A10" s="4" t="s">
        <v>40</v>
      </c>
      <c r="C10" s="5">
        <v>53826795</v>
      </c>
      <c r="E10" s="5">
        <v>127185011279</v>
      </c>
      <c r="G10" s="5">
        <v>98184474420</v>
      </c>
      <c r="I10" s="5">
        <f t="shared" si="0"/>
        <v>29000536859</v>
      </c>
      <c r="K10" s="5">
        <v>53826795</v>
      </c>
      <c r="M10" s="5">
        <v>127185011279</v>
      </c>
      <c r="O10" s="5">
        <v>95923345487</v>
      </c>
      <c r="Q10" s="5">
        <f t="shared" si="1"/>
        <v>31261665792</v>
      </c>
    </row>
    <row r="11" spans="1:17" ht="24">
      <c r="A11" s="4" t="s">
        <v>37</v>
      </c>
      <c r="C11" s="5">
        <v>5989990</v>
      </c>
      <c r="E11" s="5">
        <v>13736684433</v>
      </c>
      <c r="G11" s="5">
        <v>11823332309</v>
      </c>
      <c r="I11" s="5">
        <f t="shared" si="0"/>
        <v>1913352124</v>
      </c>
      <c r="K11" s="5">
        <v>5989990</v>
      </c>
      <c r="M11" s="5">
        <v>13736684433</v>
      </c>
      <c r="O11" s="5">
        <v>13210117936</v>
      </c>
      <c r="Q11" s="5">
        <f t="shared" si="1"/>
        <v>526566497</v>
      </c>
    </row>
    <row r="12" spans="1:17" ht="24">
      <c r="A12" s="4" t="s">
        <v>60</v>
      </c>
      <c r="C12" s="5">
        <v>41349160</v>
      </c>
      <c r="E12" s="5">
        <v>206214415742</v>
      </c>
      <c r="G12" s="5">
        <v>195412421739</v>
      </c>
      <c r="I12" s="5">
        <f t="shared" si="0"/>
        <v>10801994003</v>
      </c>
      <c r="K12" s="5">
        <v>41349160</v>
      </c>
      <c r="M12" s="5">
        <v>206214415742</v>
      </c>
      <c r="O12" s="5">
        <v>229287572814</v>
      </c>
      <c r="Q12" s="5">
        <f t="shared" si="1"/>
        <v>-23073157072</v>
      </c>
    </row>
    <row r="13" spans="1:17" ht="24">
      <c r="A13" s="4" t="s">
        <v>17</v>
      </c>
      <c r="C13" s="5">
        <v>1750001</v>
      </c>
      <c r="E13" s="5">
        <v>5103952641</v>
      </c>
      <c r="G13" s="5">
        <v>4695149345</v>
      </c>
      <c r="I13" s="5">
        <f t="shared" si="0"/>
        <v>408803296</v>
      </c>
      <c r="K13" s="5">
        <v>1750001</v>
      </c>
      <c r="M13" s="5">
        <v>5103952641</v>
      </c>
      <c r="O13" s="5">
        <v>4046172903</v>
      </c>
      <c r="Q13" s="5">
        <f t="shared" si="1"/>
        <v>1057779738</v>
      </c>
    </row>
    <row r="14" spans="1:17" ht="24">
      <c r="A14" s="4" t="s">
        <v>64</v>
      </c>
      <c r="C14" s="5">
        <v>18092307</v>
      </c>
      <c r="E14" s="5">
        <v>171213942002</v>
      </c>
      <c r="G14" s="5">
        <v>171213942002</v>
      </c>
      <c r="I14" s="5">
        <f t="shared" si="0"/>
        <v>0</v>
      </c>
      <c r="K14" s="5">
        <v>18092307</v>
      </c>
      <c r="M14" s="5">
        <v>171213942002</v>
      </c>
      <c r="O14" s="5">
        <v>146831944686</v>
      </c>
      <c r="Q14" s="5">
        <f t="shared" si="1"/>
        <v>24381997316</v>
      </c>
    </row>
    <row r="15" spans="1:17" ht="24">
      <c r="A15" s="4" t="s">
        <v>56</v>
      </c>
      <c r="C15" s="5">
        <v>15150332</v>
      </c>
      <c r="E15" s="5">
        <v>191866789063</v>
      </c>
      <c r="G15" s="5">
        <v>191866789063</v>
      </c>
      <c r="I15" s="5">
        <f t="shared" si="0"/>
        <v>0</v>
      </c>
      <c r="K15" s="5">
        <v>15150332</v>
      </c>
      <c r="M15" s="5">
        <v>191866789063</v>
      </c>
      <c r="O15" s="5">
        <v>165673042898</v>
      </c>
      <c r="Q15" s="5">
        <f t="shared" si="1"/>
        <v>26193746165</v>
      </c>
    </row>
    <row r="16" spans="1:17" ht="24">
      <c r="A16" s="4" t="s">
        <v>43</v>
      </c>
      <c r="C16" s="5">
        <v>4744171</v>
      </c>
      <c r="E16" s="5">
        <v>37350270005</v>
      </c>
      <c r="G16" s="5">
        <v>30983746709</v>
      </c>
      <c r="I16" s="5">
        <f t="shared" si="0"/>
        <v>6366523296</v>
      </c>
      <c r="K16" s="5">
        <v>4744171</v>
      </c>
      <c r="M16" s="5">
        <v>37350270005</v>
      </c>
      <c r="O16" s="5">
        <v>33016058852</v>
      </c>
      <c r="Q16" s="5">
        <f t="shared" si="1"/>
        <v>4334211153</v>
      </c>
    </row>
    <row r="17" spans="1:17" ht="24">
      <c r="A17" s="4" t="s">
        <v>36</v>
      </c>
      <c r="C17" s="5">
        <v>183110900</v>
      </c>
      <c r="E17" s="5">
        <v>360402352487</v>
      </c>
      <c r="G17" s="5">
        <v>319906165977</v>
      </c>
      <c r="I17" s="5">
        <f t="shared" si="0"/>
        <v>40496186510</v>
      </c>
      <c r="K17" s="5">
        <v>183110900</v>
      </c>
      <c r="M17" s="5">
        <v>360402352487</v>
      </c>
      <c r="O17" s="5">
        <v>301499289232</v>
      </c>
      <c r="Q17" s="5">
        <f t="shared" si="1"/>
        <v>58903063255</v>
      </c>
    </row>
    <row r="18" spans="1:17" ht="24">
      <c r="A18" s="4" t="s">
        <v>45</v>
      </c>
      <c r="C18" s="5">
        <v>50474187</v>
      </c>
      <c r="E18" s="5">
        <v>234663169352</v>
      </c>
      <c r="G18" s="5">
        <v>213339276477</v>
      </c>
      <c r="I18" s="5">
        <f t="shared" si="0"/>
        <v>21323892875</v>
      </c>
      <c r="K18" s="5">
        <v>50474187</v>
      </c>
      <c r="M18" s="5">
        <v>234663169352</v>
      </c>
      <c r="O18" s="5">
        <v>240470335444</v>
      </c>
      <c r="Q18" s="5">
        <f t="shared" si="1"/>
        <v>-5807166092</v>
      </c>
    </row>
    <row r="19" spans="1:17" ht="24">
      <c r="A19" s="4" t="s">
        <v>69</v>
      </c>
      <c r="C19" s="5">
        <v>40068862</v>
      </c>
      <c r="E19" s="5">
        <v>163384515216</v>
      </c>
      <c r="G19" s="5">
        <v>152829445364</v>
      </c>
      <c r="I19" s="5">
        <f t="shared" si="0"/>
        <v>10555069852</v>
      </c>
      <c r="K19" s="5">
        <v>40068862</v>
      </c>
      <c r="M19" s="5">
        <v>163384515216</v>
      </c>
      <c r="O19" s="5">
        <v>167976727192</v>
      </c>
      <c r="Q19" s="5">
        <f t="shared" si="1"/>
        <v>-4592211976</v>
      </c>
    </row>
    <row r="20" spans="1:17" ht="24">
      <c r="A20" s="4" t="s">
        <v>61</v>
      </c>
      <c r="C20" s="5">
        <v>61697798</v>
      </c>
      <c r="E20" s="5">
        <v>241704273337</v>
      </c>
      <c r="G20" s="5">
        <v>228609580502</v>
      </c>
      <c r="I20" s="5">
        <f t="shared" si="0"/>
        <v>13094692835</v>
      </c>
      <c r="K20" s="5">
        <v>61697798</v>
      </c>
      <c r="M20" s="5">
        <v>241704273337</v>
      </c>
      <c r="O20" s="5">
        <v>244174447220</v>
      </c>
      <c r="Q20" s="5">
        <f t="shared" si="1"/>
        <v>-2470173883</v>
      </c>
    </row>
    <row r="21" spans="1:17" ht="24">
      <c r="A21" s="4" t="s">
        <v>15</v>
      </c>
      <c r="C21" s="5">
        <v>1298937</v>
      </c>
      <c r="E21" s="5">
        <v>36412074760</v>
      </c>
      <c r="G21" s="5">
        <v>33894218527</v>
      </c>
      <c r="I21" s="5">
        <f t="shared" si="0"/>
        <v>2517856233</v>
      </c>
      <c r="K21" s="5">
        <v>1298937</v>
      </c>
      <c r="M21" s="5">
        <v>36412074760</v>
      </c>
      <c r="O21" s="5">
        <v>31798870580</v>
      </c>
      <c r="Q21" s="5">
        <f t="shared" si="1"/>
        <v>4613204180</v>
      </c>
    </row>
    <row r="22" spans="1:17" ht="24">
      <c r="A22" s="4" t="s">
        <v>50</v>
      </c>
      <c r="C22" s="5">
        <v>95379622</v>
      </c>
      <c r="E22" s="5">
        <v>146295090743</v>
      </c>
      <c r="G22" s="5">
        <v>146579527083</v>
      </c>
      <c r="I22" s="5">
        <f t="shared" si="0"/>
        <v>-284436340</v>
      </c>
      <c r="K22" s="5">
        <v>95379622</v>
      </c>
      <c r="M22" s="5">
        <v>146295090743</v>
      </c>
      <c r="O22" s="5">
        <v>148196433016</v>
      </c>
      <c r="Q22" s="5">
        <f t="shared" si="1"/>
        <v>-1901342273</v>
      </c>
    </row>
    <row r="23" spans="1:17" ht="24">
      <c r="A23" s="4" t="s">
        <v>44</v>
      </c>
      <c r="C23" s="5">
        <v>15285865</v>
      </c>
      <c r="E23" s="5">
        <v>149517954775</v>
      </c>
      <c r="G23" s="5">
        <v>150563720249</v>
      </c>
      <c r="I23" s="5">
        <f t="shared" si="0"/>
        <v>-1045765474</v>
      </c>
      <c r="K23" s="5">
        <v>15285865</v>
      </c>
      <c r="M23" s="5">
        <v>149517954775</v>
      </c>
      <c r="O23" s="5">
        <v>158550103344</v>
      </c>
      <c r="Q23" s="5">
        <f t="shared" si="1"/>
        <v>-9032148569</v>
      </c>
    </row>
    <row r="24" spans="1:17" ht="24">
      <c r="A24" s="4" t="s">
        <v>57</v>
      </c>
      <c r="C24" s="5">
        <v>139994487</v>
      </c>
      <c r="E24" s="5">
        <v>451579131758</v>
      </c>
      <c r="G24" s="5">
        <v>437259661288</v>
      </c>
      <c r="I24" s="5">
        <f t="shared" si="0"/>
        <v>14319470470</v>
      </c>
      <c r="K24" s="5">
        <v>139994487</v>
      </c>
      <c r="M24" s="5">
        <v>451579131758</v>
      </c>
      <c r="O24" s="5">
        <v>462829845474</v>
      </c>
      <c r="Q24" s="5">
        <f t="shared" si="1"/>
        <v>-11250713716</v>
      </c>
    </row>
    <row r="25" spans="1:17" ht="24">
      <c r="A25" s="4" t="s">
        <v>48</v>
      </c>
      <c r="C25" s="5">
        <v>1427137</v>
      </c>
      <c r="E25" s="5">
        <v>100369171590</v>
      </c>
      <c r="G25" s="5">
        <v>94610749782</v>
      </c>
      <c r="I25" s="5">
        <f t="shared" si="0"/>
        <v>5758421808</v>
      </c>
      <c r="K25" s="5">
        <v>1427137</v>
      </c>
      <c r="M25" s="5">
        <v>100369171590</v>
      </c>
      <c r="O25" s="5">
        <v>53440377297</v>
      </c>
      <c r="Q25" s="5">
        <f t="shared" si="1"/>
        <v>46928794293</v>
      </c>
    </row>
    <row r="26" spans="1:17" ht="24">
      <c r="A26" s="4" t="s">
        <v>73</v>
      </c>
      <c r="C26" s="5">
        <v>250001</v>
      </c>
      <c r="E26" s="5">
        <v>3764979434</v>
      </c>
      <c r="G26" s="5">
        <v>3484159186</v>
      </c>
      <c r="I26" s="5">
        <f t="shared" si="0"/>
        <v>280820248</v>
      </c>
      <c r="K26" s="5">
        <v>250001</v>
      </c>
      <c r="M26" s="5">
        <v>3764979434</v>
      </c>
      <c r="O26" s="5">
        <v>3710881254</v>
      </c>
      <c r="Q26" s="5">
        <f t="shared" si="1"/>
        <v>54098180</v>
      </c>
    </row>
    <row r="27" spans="1:17" ht="24">
      <c r="A27" s="4" t="s">
        <v>23</v>
      </c>
      <c r="C27" s="5">
        <v>120700000</v>
      </c>
      <c r="E27" s="5">
        <v>445852498860</v>
      </c>
      <c r="G27" s="5">
        <v>412377566895</v>
      </c>
      <c r="I27" s="5">
        <f t="shared" si="0"/>
        <v>33474931965</v>
      </c>
      <c r="K27" s="5">
        <v>120700000</v>
      </c>
      <c r="M27" s="5">
        <v>445852498860</v>
      </c>
      <c r="O27" s="5">
        <v>396239028454</v>
      </c>
      <c r="Q27" s="5">
        <f t="shared" si="1"/>
        <v>49613470406</v>
      </c>
    </row>
    <row r="28" spans="1:17" ht="24">
      <c r="A28" s="4" t="s">
        <v>27</v>
      </c>
      <c r="C28" s="5">
        <v>21300053</v>
      </c>
      <c r="E28" s="5">
        <v>167057476531</v>
      </c>
      <c r="G28" s="5">
        <v>159268957861</v>
      </c>
      <c r="I28" s="5">
        <f t="shared" si="0"/>
        <v>7788518670</v>
      </c>
      <c r="K28" s="5">
        <v>21300053</v>
      </c>
      <c r="M28" s="5">
        <v>167057476531</v>
      </c>
      <c r="O28" s="5">
        <v>110515395134</v>
      </c>
      <c r="Q28" s="5">
        <f t="shared" si="1"/>
        <v>56542081397</v>
      </c>
    </row>
    <row r="29" spans="1:17" ht="24">
      <c r="A29" s="4" t="s">
        <v>62</v>
      </c>
      <c r="C29" s="5">
        <v>140222168</v>
      </c>
      <c r="E29" s="5">
        <v>566332818705</v>
      </c>
      <c r="G29" s="5">
        <v>497057059194</v>
      </c>
      <c r="I29" s="5">
        <f t="shared" si="0"/>
        <v>69275759511</v>
      </c>
      <c r="K29" s="5">
        <v>140222168</v>
      </c>
      <c r="M29" s="5">
        <v>566332818705</v>
      </c>
      <c r="O29" s="5">
        <v>462274582701</v>
      </c>
      <c r="Q29" s="5">
        <f t="shared" si="1"/>
        <v>104058236004</v>
      </c>
    </row>
    <row r="30" spans="1:17" ht="24">
      <c r="A30" s="4" t="s">
        <v>70</v>
      </c>
      <c r="C30" s="5">
        <v>52389544</v>
      </c>
      <c r="E30" s="5">
        <v>361420113919</v>
      </c>
      <c r="G30" s="5">
        <v>306217618133</v>
      </c>
      <c r="I30" s="5">
        <f t="shared" si="0"/>
        <v>55202495786</v>
      </c>
      <c r="K30" s="5">
        <v>52389544</v>
      </c>
      <c r="M30" s="5">
        <v>361420113919</v>
      </c>
      <c r="O30" s="5">
        <v>297377502159</v>
      </c>
      <c r="Q30" s="5">
        <f t="shared" si="1"/>
        <v>64042611760</v>
      </c>
    </row>
    <row r="31" spans="1:17" ht="24">
      <c r="A31" s="4" t="s">
        <v>16</v>
      </c>
      <c r="C31" s="5">
        <v>245001</v>
      </c>
      <c r="E31" s="5">
        <v>1904508168</v>
      </c>
      <c r="G31" s="5">
        <v>1736463330</v>
      </c>
      <c r="I31" s="5">
        <f t="shared" si="0"/>
        <v>168044838</v>
      </c>
      <c r="K31" s="5">
        <v>245001</v>
      </c>
      <c r="M31" s="5">
        <v>1904508168</v>
      </c>
      <c r="O31" s="5">
        <v>1900481822</v>
      </c>
      <c r="Q31" s="5">
        <f t="shared" si="1"/>
        <v>4026346</v>
      </c>
    </row>
    <row r="32" spans="1:17" ht="24">
      <c r="A32" s="4" t="s">
        <v>32</v>
      </c>
      <c r="C32" s="5">
        <v>26004591</v>
      </c>
      <c r="E32" s="5">
        <v>24660769954</v>
      </c>
      <c r="G32" s="5">
        <v>34302768954</v>
      </c>
      <c r="I32" s="5">
        <f t="shared" si="0"/>
        <v>-9641999000</v>
      </c>
      <c r="K32" s="5">
        <v>26004591</v>
      </c>
      <c r="M32" s="5">
        <v>24660769954</v>
      </c>
      <c r="O32" s="5">
        <v>38304762543</v>
      </c>
      <c r="Q32" s="5">
        <f t="shared" si="1"/>
        <v>-13643992589</v>
      </c>
    </row>
    <row r="33" spans="1:17" ht="24">
      <c r="A33" s="4" t="s">
        <v>31</v>
      </c>
      <c r="C33" s="5">
        <v>1000001</v>
      </c>
      <c r="E33" s="5">
        <v>6769487269</v>
      </c>
      <c r="G33" s="5">
        <v>6391747891</v>
      </c>
      <c r="I33" s="5">
        <f t="shared" si="0"/>
        <v>377739378</v>
      </c>
      <c r="K33" s="5">
        <v>1000001</v>
      </c>
      <c r="M33" s="5">
        <v>6769487269</v>
      </c>
      <c r="O33" s="5">
        <v>5555044954</v>
      </c>
      <c r="Q33" s="5">
        <f t="shared" si="1"/>
        <v>1214442315</v>
      </c>
    </row>
    <row r="34" spans="1:17" ht="24">
      <c r="A34" s="4" t="s">
        <v>46</v>
      </c>
      <c r="C34" s="5">
        <v>38327830</v>
      </c>
      <c r="E34" s="5">
        <v>413382606614</v>
      </c>
      <c r="G34" s="5">
        <v>356973093603</v>
      </c>
      <c r="I34" s="5">
        <f t="shared" si="0"/>
        <v>56409513011</v>
      </c>
      <c r="K34" s="5">
        <v>38327830</v>
      </c>
      <c r="M34" s="5">
        <v>413382606614</v>
      </c>
      <c r="O34" s="5">
        <v>351359136505</v>
      </c>
      <c r="Q34" s="5">
        <f t="shared" si="1"/>
        <v>62023470109</v>
      </c>
    </row>
    <row r="35" spans="1:17" ht="24">
      <c r="A35" s="4" t="s">
        <v>22</v>
      </c>
      <c r="C35" s="5">
        <v>54556982</v>
      </c>
      <c r="E35" s="5">
        <v>212970508967</v>
      </c>
      <c r="G35" s="5">
        <v>209444956595</v>
      </c>
      <c r="I35" s="5">
        <f t="shared" si="0"/>
        <v>3525552372</v>
      </c>
      <c r="K35" s="5">
        <v>54556982</v>
      </c>
      <c r="M35" s="5">
        <v>212970508967</v>
      </c>
      <c r="O35" s="5">
        <v>229347396289</v>
      </c>
      <c r="Q35" s="5">
        <f t="shared" si="1"/>
        <v>-16376887322</v>
      </c>
    </row>
    <row r="36" spans="1:17" ht="24">
      <c r="A36" s="4" t="s">
        <v>19</v>
      </c>
      <c r="C36" s="5">
        <v>74060555</v>
      </c>
      <c r="E36" s="5">
        <v>160564990335</v>
      </c>
      <c r="G36" s="5">
        <v>128624599646</v>
      </c>
      <c r="I36" s="5">
        <f t="shared" si="0"/>
        <v>31940390689</v>
      </c>
      <c r="K36" s="5">
        <v>74060555</v>
      </c>
      <c r="M36" s="5">
        <v>160564990335</v>
      </c>
      <c r="O36" s="5">
        <v>93752999546</v>
      </c>
      <c r="Q36" s="5">
        <f t="shared" si="1"/>
        <v>66811990789</v>
      </c>
    </row>
    <row r="37" spans="1:17" ht="24">
      <c r="A37" s="4" t="s">
        <v>53</v>
      </c>
      <c r="C37" s="5">
        <v>1500001</v>
      </c>
      <c r="E37" s="5">
        <v>6890262168</v>
      </c>
      <c r="G37" s="5">
        <v>5417079086</v>
      </c>
      <c r="I37" s="5">
        <f t="shared" si="0"/>
        <v>1473183082</v>
      </c>
      <c r="K37" s="5">
        <v>1500001</v>
      </c>
      <c r="M37" s="5">
        <v>6890262168</v>
      </c>
      <c r="O37" s="5">
        <v>3920058795</v>
      </c>
      <c r="Q37" s="5">
        <f t="shared" si="1"/>
        <v>2970203373</v>
      </c>
    </row>
    <row r="38" spans="1:17" ht="24">
      <c r="A38" s="4" t="s">
        <v>35</v>
      </c>
      <c r="C38" s="5">
        <v>1496857</v>
      </c>
      <c r="E38" s="5">
        <v>49310686226</v>
      </c>
      <c r="G38" s="5">
        <v>47792976511</v>
      </c>
      <c r="I38" s="5">
        <f t="shared" si="0"/>
        <v>1517709715</v>
      </c>
      <c r="K38" s="5">
        <v>1496857</v>
      </c>
      <c r="M38" s="5">
        <v>49310686226</v>
      </c>
      <c r="O38" s="5">
        <v>34892443934</v>
      </c>
      <c r="Q38" s="5">
        <f t="shared" si="1"/>
        <v>14418242292</v>
      </c>
    </row>
    <row r="39" spans="1:17" ht="24">
      <c r="A39" s="4" t="s">
        <v>72</v>
      </c>
      <c r="C39" s="5">
        <v>11009176</v>
      </c>
      <c r="E39" s="5">
        <v>206069332514</v>
      </c>
      <c r="G39" s="5">
        <v>195925924038</v>
      </c>
      <c r="I39" s="5">
        <f t="shared" si="0"/>
        <v>10143408476</v>
      </c>
      <c r="K39" s="5">
        <v>11009176</v>
      </c>
      <c r="M39" s="5">
        <v>206069332514</v>
      </c>
      <c r="O39" s="5">
        <v>186663254678</v>
      </c>
      <c r="Q39" s="5">
        <f t="shared" si="1"/>
        <v>19406077836</v>
      </c>
    </row>
    <row r="40" spans="1:17" ht="24">
      <c r="A40" s="4" t="s">
        <v>34</v>
      </c>
      <c r="C40" s="5">
        <v>16604268</v>
      </c>
      <c r="E40" s="5">
        <v>91605372959</v>
      </c>
      <c r="G40" s="5">
        <v>91786935089</v>
      </c>
      <c r="I40" s="5">
        <f t="shared" si="0"/>
        <v>-181562130</v>
      </c>
      <c r="K40" s="5">
        <v>16604268</v>
      </c>
      <c r="M40" s="5">
        <v>91605372959</v>
      </c>
      <c r="O40" s="5">
        <v>59724897335</v>
      </c>
      <c r="Q40" s="5">
        <f t="shared" si="1"/>
        <v>31880475624</v>
      </c>
    </row>
    <row r="41" spans="1:17" ht="24">
      <c r="A41" s="4" t="s">
        <v>28</v>
      </c>
      <c r="C41" s="5">
        <v>20941402</v>
      </c>
      <c r="E41" s="5">
        <v>39239669240</v>
      </c>
      <c r="G41" s="5">
        <v>38740066024</v>
      </c>
      <c r="I41" s="5">
        <f t="shared" si="0"/>
        <v>499603216</v>
      </c>
      <c r="K41" s="5">
        <v>20941402</v>
      </c>
      <c r="M41" s="5">
        <v>39239669240</v>
      </c>
      <c r="O41" s="5">
        <v>39672007467</v>
      </c>
      <c r="Q41" s="5">
        <f t="shared" si="1"/>
        <v>-432338227</v>
      </c>
    </row>
    <row r="42" spans="1:17" ht="24">
      <c r="A42" s="4" t="s">
        <v>59</v>
      </c>
      <c r="C42" s="5">
        <v>54345194</v>
      </c>
      <c r="E42" s="5">
        <v>358705018235</v>
      </c>
      <c r="G42" s="5">
        <v>346279995013</v>
      </c>
      <c r="I42" s="5">
        <f t="shared" si="0"/>
        <v>12425023222</v>
      </c>
      <c r="K42" s="5">
        <v>54345194</v>
      </c>
      <c r="M42" s="5">
        <v>358705018235</v>
      </c>
      <c r="O42" s="5">
        <v>309913466066</v>
      </c>
      <c r="Q42" s="5">
        <f t="shared" si="1"/>
        <v>48791552169</v>
      </c>
    </row>
    <row r="43" spans="1:17" ht="24">
      <c r="A43" s="4" t="s">
        <v>25</v>
      </c>
      <c r="C43" s="5">
        <v>16198799</v>
      </c>
      <c r="E43" s="5">
        <v>150235542641</v>
      </c>
      <c r="G43" s="5">
        <v>141081041181</v>
      </c>
      <c r="I43" s="5">
        <f t="shared" si="0"/>
        <v>9154501460</v>
      </c>
      <c r="K43" s="5">
        <v>16198799</v>
      </c>
      <c r="M43" s="5">
        <v>150235542641</v>
      </c>
      <c r="O43" s="5">
        <v>148214968888</v>
      </c>
      <c r="Q43" s="5">
        <f t="shared" si="1"/>
        <v>2020573753</v>
      </c>
    </row>
    <row r="44" spans="1:17" ht="24">
      <c r="A44" s="4" t="s">
        <v>41</v>
      </c>
      <c r="C44" s="5">
        <v>6593372</v>
      </c>
      <c r="E44" s="5">
        <v>164377867229</v>
      </c>
      <c r="G44" s="5">
        <v>154153406588</v>
      </c>
      <c r="I44" s="5">
        <f t="shared" si="0"/>
        <v>10224460641</v>
      </c>
      <c r="K44" s="5">
        <v>6593372</v>
      </c>
      <c r="M44" s="5">
        <v>164377867229</v>
      </c>
      <c r="O44" s="5">
        <v>172332810762</v>
      </c>
      <c r="Q44" s="5">
        <f t="shared" si="1"/>
        <v>-7954943533</v>
      </c>
    </row>
    <row r="45" spans="1:17" ht="24">
      <c r="A45" s="4" t="s">
        <v>30</v>
      </c>
      <c r="C45" s="5">
        <v>900001</v>
      </c>
      <c r="E45" s="5">
        <v>3114262705</v>
      </c>
      <c r="G45" s="5">
        <v>2917440586</v>
      </c>
      <c r="I45" s="5">
        <f t="shared" si="0"/>
        <v>196822119</v>
      </c>
      <c r="K45" s="5">
        <v>900001</v>
      </c>
      <c r="M45" s="5">
        <v>3114262705</v>
      </c>
      <c r="O45" s="5">
        <v>3183491524</v>
      </c>
      <c r="Q45" s="5">
        <f t="shared" si="1"/>
        <v>-69228819</v>
      </c>
    </row>
    <row r="46" spans="1:17" ht="24">
      <c r="A46" s="4" t="s">
        <v>20</v>
      </c>
      <c r="C46" s="5">
        <v>88637500</v>
      </c>
      <c r="E46" s="5">
        <v>242214683799</v>
      </c>
      <c r="G46" s="5">
        <v>175241647025</v>
      </c>
      <c r="I46" s="5">
        <f t="shared" si="0"/>
        <v>66973036774</v>
      </c>
      <c r="K46" s="5">
        <v>88637500</v>
      </c>
      <c r="M46" s="5">
        <v>242214683799</v>
      </c>
      <c r="O46" s="5">
        <v>153965786840</v>
      </c>
      <c r="Q46" s="5">
        <f t="shared" si="1"/>
        <v>88248896959</v>
      </c>
    </row>
    <row r="47" spans="1:17" ht="24">
      <c r="A47" s="4" t="s">
        <v>38</v>
      </c>
      <c r="C47" s="5">
        <v>6252000</v>
      </c>
      <c r="E47" s="5">
        <v>45305896374</v>
      </c>
      <c r="G47" s="5">
        <v>43130716164</v>
      </c>
      <c r="I47" s="5">
        <f t="shared" si="0"/>
        <v>2175180210</v>
      </c>
      <c r="K47" s="5">
        <v>6252000</v>
      </c>
      <c r="M47" s="5">
        <v>45305896374</v>
      </c>
      <c r="O47" s="5">
        <v>39463983810</v>
      </c>
      <c r="Q47" s="5">
        <f t="shared" si="1"/>
        <v>5841912564</v>
      </c>
    </row>
    <row r="48" spans="1:17" ht="24">
      <c r="A48" s="4" t="s">
        <v>39</v>
      </c>
      <c r="C48" s="5">
        <v>1599436821</v>
      </c>
      <c r="E48" s="5">
        <v>2443707304233</v>
      </c>
      <c r="G48" s="5">
        <v>2078012730574</v>
      </c>
      <c r="I48" s="5">
        <f t="shared" si="0"/>
        <v>365694573659</v>
      </c>
      <c r="K48" s="5">
        <v>1599436821</v>
      </c>
      <c r="M48" s="5">
        <v>2443707304233</v>
      </c>
      <c r="O48" s="5">
        <v>2132718407619</v>
      </c>
      <c r="Q48" s="5">
        <f t="shared" si="1"/>
        <v>310988896614</v>
      </c>
    </row>
    <row r="49" spans="1:17" ht="24">
      <c r="A49" s="4" t="s">
        <v>51</v>
      </c>
      <c r="C49" s="5">
        <v>152551</v>
      </c>
      <c r="E49" s="5">
        <v>1264422576884</v>
      </c>
      <c r="G49" s="5">
        <v>1711442411913</v>
      </c>
      <c r="I49" s="5">
        <f t="shared" si="0"/>
        <v>-447019835029</v>
      </c>
      <c r="K49" s="5">
        <v>152551</v>
      </c>
      <c r="M49" s="5">
        <v>1264422576884</v>
      </c>
      <c r="O49" s="5">
        <v>1110799497198</v>
      </c>
      <c r="Q49" s="5">
        <f t="shared" si="1"/>
        <v>153623079686</v>
      </c>
    </row>
    <row r="50" spans="1:17" ht="24">
      <c r="A50" s="4" t="s">
        <v>24</v>
      </c>
      <c r="C50" s="5">
        <v>1458946</v>
      </c>
      <c r="E50" s="5">
        <v>434600993850</v>
      </c>
      <c r="G50" s="5">
        <v>373302772247</v>
      </c>
      <c r="I50" s="5">
        <f t="shared" si="0"/>
        <v>61298221603</v>
      </c>
      <c r="K50" s="5">
        <v>1458946</v>
      </c>
      <c r="M50" s="5">
        <v>434600993850</v>
      </c>
      <c r="O50" s="5">
        <v>308748397237</v>
      </c>
      <c r="Q50" s="5">
        <f t="shared" si="1"/>
        <v>125852596613</v>
      </c>
    </row>
    <row r="51" spans="1:17" ht="24">
      <c r="A51" s="4" t="s">
        <v>26</v>
      </c>
      <c r="C51" s="5">
        <v>2288216</v>
      </c>
      <c r="E51" s="5">
        <v>143004172087</v>
      </c>
      <c r="G51" s="5">
        <v>143956225460</v>
      </c>
      <c r="I51" s="5">
        <f t="shared" si="0"/>
        <v>-952053373</v>
      </c>
      <c r="K51" s="5">
        <v>2288216</v>
      </c>
      <c r="M51" s="5">
        <v>143004172087</v>
      </c>
      <c r="O51" s="5">
        <v>147628683715</v>
      </c>
      <c r="Q51" s="5">
        <f t="shared" si="1"/>
        <v>-4624511628</v>
      </c>
    </row>
    <row r="52" spans="1:17" ht="24">
      <c r="A52" s="4" t="s">
        <v>29</v>
      </c>
      <c r="C52" s="5">
        <v>543878</v>
      </c>
      <c r="E52" s="5">
        <v>29032471420</v>
      </c>
      <c r="G52" s="5">
        <v>25977844539</v>
      </c>
      <c r="I52" s="5">
        <f t="shared" si="0"/>
        <v>3054626881</v>
      </c>
      <c r="K52" s="5">
        <v>543878</v>
      </c>
      <c r="M52" s="5">
        <v>29032471420</v>
      </c>
      <c r="O52" s="5">
        <v>25795113777</v>
      </c>
      <c r="Q52" s="5">
        <f t="shared" si="1"/>
        <v>3237357643</v>
      </c>
    </row>
    <row r="53" spans="1:17" ht="24">
      <c r="A53" s="4" t="s">
        <v>58</v>
      </c>
      <c r="C53" s="5">
        <v>44259014</v>
      </c>
      <c r="E53" s="5">
        <v>169559323228</v>
      </c>
      <c r="G53" s="5">
        <v>165362289523</v>
      </c>
      <c r="I53" s="5">
        <f t="shared" si="0"/>
        <v>4197033705</v>
      </c>
      <c r="K53" s="5">
        <v>44259014</v>
      </c>
      <c r="M53" s="5">
        <v>169559323228</v>
      </c>
      <c r="O53" s="5">
        <v>185435435089</v>
      </c>
      <c r="Q53" s="5">
        <f t="shared" si="1"/>
        <v>-15876111861</v>
      </c>
    </row>
    <row r="54" spans="1:17" ht="24">
      <c r="A54" s="4" t="s">
        <v>68</v>
      </c>
      <c r="C54" s="5">
        <v>1191250</v>
      </c>
      <c r="E54" s="5">
        <v>5207944750</v>
      </c>
      <c r="G54" s="5">
        <v>4552153961</v>
      </c>
      <c r="I54" s="5">
        <f t="shared" si="0"/>
        <v>655790789</v>
      </c>
      <c r="K54" s="5">
        <v>1191250</v>
      </c>
      <c r="M54" s="5">
        <v>5207944750</v>
      </c>
      <c r="O54" s="5">
        <v>3828263959</v>
      </c>
      <c r="Q54" s="5">
        <f t="shared" si="1"/>
        <v>1379680791</v>
      </c>
    </row>
    <row r="55" spans="1:17" ht="24">
      <c r="A55" s="4" t="s">
        <v>67</v>
      </c>
      <c r="C55" s="5">
        <v>124334456</v>
      </c>
      <c r="E55" s="5">
        <v>270795913177</v>
      </c>
      <c r="G55" s="5">
        <v>287604787751</v>
      </c>
      <c r="I55" s="5">
        <f t="shared" si="0"/>
        <v>-16808874574</v>
      </c>
      <c r="K55" s="5">
        <v>124334456</v>
      </c>
      <c r="M55" s="5">
        <v>270795913177</v>
      </c>
      <c r="O55" s="5">
        <v>307518932379</v>
      </c>
      <c r="Q55" s="5">
        <f t="shared" si="1"/>
        <v>-36723019202</v>
      </c>
    </row>
    <row r="56" spans="1:17" ht="24">
      <c r="A56" s="4" t="s">
        <v>71</v>
      </c>
      <c r="C56" s="5">
        <v>21601487</v>
      </c>
      <c r="E56" s="5">
        <v>67274777891</v>
      </c>
      <c r="G56" s="5">
        <v>56581244731</v>
      </c>
      <c r="I56" s="5">
        <f t="shared" si="0"/>
        <v>10693533160</v>
      </c>
      <c r="K56" s="5">
        <v>21601487</v>
      </c>
      <c r="M56" s="5">
        <v>67274777891</v>
      </c>
      <c r="O56" s="5">
        <v>55795643906</v>
      </c>
      <c r="Q56" s="5">
        <f t="shared" si="1"/>
        <v>11479133985</v>
      </c>
    </row>
    <row r="57" spans="1:17" ht="24">
      <c r="A57" s="4" t="s">
        <v>65</v>
      </c>
      <c r="C57" s="5">
        <v>24696187</v>
      </c>
      <c r="E57" s="5">
        <v>348844767007</v>
      </c>
      <c r="G57" s="5">
        <v>337769136528</v>
      </c>
      <c r="I57" s="5">
        <f t="shared" si="0"/>
        <v>11075630479</v>
      </c>
      <c r="K57" s="5">
        <v>24696187</v>
      </c>
      <c r="M57" s="5">
        <v>348844767007</v>
      </c>
      <c r="O57" s="5">
        <v>409913596854</v>
      </c>
      <c r="Q57" s="5">
        <f t="shared" si="1"/>
        <v>-61068829847</v>
      </c>
    </row>
    <row r="58" spans="1:17" ht="24">
      <c r="A58" s="4" t="s">
        <v>63</v>
      </c>
      <c r="C58" s="5">
        <v>256598481</v>
      </c>
      <c r="E58" s="5">
        <v>319094721767</v>
      </c>
      <c r="G58" s="5">
        <v>320997425500</v>
      </c>
      <c r="I58" s="5">
        <f t="shared" si="0"/>
        <v>-1902703733</v>
      </c>
      <c r="K58" s="5">
        <v>256598481</v>
      </c>
      <c r="M58" s="5">
        <v>319094721767</v>
      </c>
      <c r="O58" s="5">
        <v>364283124882</v>
      </c>
      <c r="Q58" s="5">
        <f t="shared" si="1"/>
        <v>-45188403115</v>
      </c>
    </row>
    <row r="59" spans="1:17" ht="24">
      <c r="A59" s="4" t="s">
        <v>52</v>
      </c>
      <c r="C59" s="5">
        <v>250001</v>
      </c>
      <c r="E59" s="5">
        <v>1898643094</v>
      </c>
      <c r="G59" s="5">
        <v>1732139053</v>
      </c>
      <c r="I59" s="5">
        <f t="shared" si="0"/>
        <v>166504041</v>
      </c>
      <c r="K59" s="5">
        <v>250001</v>
      </c>
      <c r="M59" s="5">
        <v>1898643094</v>
      </c>
      <c r="O59" s="5">
        <v>1764107402</v>
      </c>
      <c r="Q59" s="5">
        <f t="shared" si="1"/>
        <v>134535692</v>
      </c>
    </row>
    <row r="60" spans="1:17" ht="24">
      <c r="A60" s="4" t="s">
        <v>54</v>
      </c>
      <c r="C60" s="5">
        <v>16921402</v>
      </c>
      <c r="E60" s="5">
        <v>420181577059</v>
      </c>
      <c r="G60" s="5">
        <v>405536601821</v>
      </c>
      <c r="I60" s="5">
        <f t="shared" si="0"/>
        <v>14644975238</v>
      </c>
      <c r="K60" s="5">
        <v>16921402</v>
      </c>
      <c r="M60" s="5">
        <v>420181577059</v>
      </c>
      <c r="O60" s="5">
        <v>353043370859</v>
      </c>
      <c r="Q60" s="5">
        <f t="shared" si="1"/>
        <v>67138206200</v>
      </c>
    </row>
    <row r="61" spans="1:17" ht="24">
      <c r="A61" s="4" t="s">
        <v>18</v>
      </c>
      <c r="C61" s="5">
        <v>294574329</v>
      </c>
      <c r="E61" s="5">
        <v>1113893411068</v>
      </c>
      <c r="G61" s="5">
        <v>878480299161</v>
      </c>
      <c r="I61" s="5">
        <f t="shared" si="0"/>
        <v>235413111907</v>
      </c>
      <c r="K61" s="5">
        <v>294574329</v>
      </c>
      <c r="M61" s="5">
        <v>1113893411068</v>
      </c>
      <c r="O61" s="5">
        <v>805450905406</v>
      </c>
      <c r="Q61" s="5">
        <f t="shared" si="1"/>
        <v>308442505662</v>
      </c>
    </row>
    <row r="62" spans="1:17" ht="24">
      <c r="A62" s="4" t="s">
        <v>74</v>
      </c>
      <c r="C62" s="5">
        <v>47585211</v>
      </c>
      <c r="E62" s="5">
        <v>189681336768</v>
      </c>
      <c r="G62" s="5">
        <v>172267466257</v>
      </c>
      <c r="I62" s="5">
        <f t="shared" si="0"/>
        <v>17413870511</v>
      </c>
      <c r="K62" s="5">
        <v>47585211</v>
      </c>
      <c r="M62" s="5">
        <v>189681336768</v>
      </c>
      <c r="O62" s="5">
        <v>172267466257</v>
      </c>
      <c r="Q62" s="5">
        <f t="shared" si="1"/>
        <v>17413870511</v>
      </c>
    </row>
    <row r="63" spans="1:17" ht="24">
      <c r="A63" s="4" t="s">
        <v>55</v>
      </c>
      <c r="C63" s="5">
        <v>171649086</v>
      </c>
      <c r="E63" s="5">
        <v>203900189856</v>
      </c>
      <c r="G63" s="5">
        <v>202219406450</v>
      </c>
      <c r="I63" s="5">
        <f t="shared" si="0"/>
        <v>1680783406</v>
      </c>
      <c r="K63" s="5">
        <v>171649086</v>
      </c>
      <c r="M63" s="5">
        <v>203900189856</v>
      </c>
      <c r="O63" s="5">
        <v>212130412966</v>
      </c>
      <c r="Q63" s="5">
        <f t="shared" si="1"/>
        <v>-8230223110</v>
      </c>
    </row>
    <row r="64" spans="1:17" ht="24">
      <c r="A64" s="4" t="s">
        <v>164</v>
      </c>
      <c r="C64" s="5"/>
      <c r="E64" s="5">
        <v>0</v>
      </c>
      <c r="G64" s="5">
        <v>0</v>
      </c>
      <c r="I64" s="5">
        <v>-36807949722</v>
      </c>
      <c r="K64" s="5"/>
      <c r="M64" s="5">
        <v>0</v>
      </c>
      <c r="O64" s="5">
        <v>0</v>
      </c>
      <c r="Q64" s="5">
        <v>0</v>
      </c>
    </row>
    <row r="65" spans="1:17" ht="24">
      <c r="A65" s="4" t="s">
        <v>161</v>
      </c>
      <c r="C65" s="5"/>
      <c r="E65" s="5">
        <v>0</v>
      </c>
      <c r="G65" s="5">
        <v>0</v>
      </c>
      <c r="I65" s="5">
        <v>-153190743223</v>
      </c>
      <c r="K65" s="5"/>
      <c r="M65" s="5">
        <v>0</v>
      </c>
      <c r="O65" s="5">
        <v>0</v>
      </c>
      <c r="Q65" s="5">
        <v>-112804639745</v>
      </c>
    </row>
    <row r="66" spans="1:17" ht="24">
      <c r="A66" s="4" t="s">
        <v>162</v>
      </c>
      <c r="C66" s="5"/>
      <c r="E66" s="5">
        <v>0</v>
      </c>
      <c r="G66" s="5">
        <v>0</v>
      </c>
      <c r="I66" s="5">
        <v>-23083266750</v>
      </c>
      <c r="K66" s="5"/>
      <c r="M66" s="5">
        <v>0</v>
      </c>
      <c r="O66" s="5">
        <v>0</v>
      </c>
      <c r="Q66" s="5">
        <v>-23083266750</v>
      </c>
    </row>
    <row r="67" spans="1:17" ht="24.75" thickBot="1">
      <c r="A67" s="4" t="s">
        <v>163</v>
      </c>
      <c r="C67" s="5"/>
      <c r="E67" s="5">
        <v>0</v>
      </c>
      <c r="G67" s="5">
        <v>0</v>
      </c>
      <c r="I67" s="5">
        <v>-58765044992</v>
      </c>
      <c r="K67" s="5"/>
      <c r="M67" s="5">
        <v>0</v>
      </c>
      <c r="O67" s="5">
        <v>0</v>
      </c>
      <c r="Q67" s="5">
        <v>-58765044992</v>
      </c>
    </row>
    <row r="68" spans="1:17" ht="24.75" thickBot="1">
      <c r="A68" s="4" t="s">
        <v>76</v>
      </c>
      <c r="C68" s="3" t="s">
        <v>76</v>
      </c>
      <c r="E68" s="6">
        <f>SUM(E8:E67)</f>
        <v>14080128452247</v>
      </c>
      <c r="G68" s="6">
        <f>SUM(G8:G67)</f>
        <v>13312197376296</v>
      </c>
      <c r="I68" s="6">
        <f>SUM(I8:I67)</f>
        <v>496084071264</v>
      </c>
      <c r="K68" s="3" t="s">
        <v>76</v>
      </c>
      <c r="M68" s="6">
        <f>SUM(M8:M67)</f>
        <v>14080128452247</v>
      </c>
      <c r="O68" s="6">
        <f>SUM(O8:O67)</f>
        <v>12594907041224</v>
      </c>
      <c r="Q68" s="6">
        <f>SUM(Q8:Q67)</f>
        <v>1290568459536</v>
      </c>
    </row>
    <row r="69" spans="1:17" ht="23.25" thickTop="1">
      <c r="I69" s="5"/>
    </row>
    <row r="70" spans="1:17">
      <c r="I70" s="5"/>
    </row>
  </sheetData>
  <mergeCells count="15">
    <mergeCell ref="A2:Q2"/>
    <mergeCell ref="A3:Q3"/>
    <mergeCell ref="A4:Q4"/>
    <mergeCell ref="A5:H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5"/>
  <sheetViews>
    <sheetView rightToLeft="1" workbookViewId="0">
      <selection activeCell="A10" sqref="A10"/>
    </sheetView>
  </sheetViews>
  <sheetFormatPr defaultRowHeight="22.5"/>
  <cols>
    <col min="1" max="1" width="25" style="3" bestFit="1" customWidth="1"/>
    <col min="2" max="2" width="1" style="3" customWidth="1"/>
    <col min="3" max="3" width="18.7109375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18.42578125" style="3" bestFit="1" customWidth="1"/>
    <col min="10" max="10" width="1" style="3" customWidth="1"/>
    <col min="11" max="11" width="22" style="3" bestFit="1" customWidth="1"/>
    <col min="12" max="12" width="1" style="3" customWidth="1"/>
    <col min="13" max="13" width="9.140625" style="3" customWidth="1"/>
    <col min="14" max="16384" width="9.140625" style="3"/>
  </cols>
  <sheetData>
    <row r="2" spans="1:20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20" ht="2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20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5" spans="1:20" ht="25.5">
      <c r="A5" s="14" t="s">
        <v>177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4.75" thickBot="1">
      <c r="A6" s="2" t="s">
        <v>78</v>
      </c>
      <c r="C6" s="2" t="s">
        <v>160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20" ht="24.75" thickBot="1">
      <c r="A7" s="2" t="s">
        <v>78</v>
      </c>
      <c r="C7" s="2" t="s">
        <v>79</v>
      </c>
      <c r="E7" s="2" t="s">
        <v>80</v>
      </c>
      <c r="G7" s="2" t="s">
        <v>81</v>
      </c>
      <c r="I7" s="2" t="s">
        <v>79</v>
      </c>
      <c r="K7" s="2" t="s">
        <v>77</v>
      </c>
    </row>
    <row r="8" spans="1:20" ht="24">
      <c r="A8" s="4" t="s">
        <v>82</v>
      </c>
      <c r="C8" s="5">
        <v>295007372021</v>
      </c>
      <c r="E8" s="5">
        <v>1723963312024</v>
      </c>
      <c r="F8" s="5"/>
      <c r="G8" s="5">
        <v>1903389918285</v>
      </c>
      <c r="I8" s="5">
        <v>115580765760</v>
      </c>
      <c r="K8" s="8">
        <v>8.0952914647068192E-3</v>
      </c>
    </row>
    <row r="9" spans="1:20" ht="24">
      <c r="A9" s="4" t="s">
        <v>83</v>
      </c>
      <c r="C9" s="5">
        <v>1545703</v>
      </c>
      <c r="E9" s="5">
        <v>16113091837</v>
      </c>
      <c r="F9" s="5"/>
      <c r="G9" s="5">
        <v>16110804000</v>
      </c>
      <c r="I9" s="5">
        <v>3833540</v>
      </c>
      <c r="K9" s="8">
        <v>2.6850162687148628E-7</v>
      </c>
    </row>
    <row r="10" spans="1:20" ht="24">
      <c r="A10" s="4" t="s">
        <v>84</v>
      </c>
      <c r="C10" s="5">
        <v>2001221633</v>
      </c>
      <c r="E10" s="5">
        <v>23070628784</v>
      </c>
      <c r="F10" s="5"/>
      <c r="G10" s="5">
        <v>24990900000</v>
      </c>
      <c r="I10" s="5">
        <v>80950417</v>
      </c>
      <c r="K10" s="8">
        <v>5.6697774538481982E-6</v>
      </c>
    </row>
    <row r="11" spans="1:20" ht="24.75" thickBot="1">
      <c r="A11" s="4" t="s">
        <v>85</v>
      </c>
      <c r="C11" s="5">
        <v>1319222</v>
      </c>
      <c r="E11" s="5">
        <v>3347</v>
      </c>
      <c r="F11" s="5"/>
      <c r="G11" s="5">
        <v>504000</v>
      </c>
      <c r="I11" s="5">
        <v>818569</v>
      </c>
      <c r="K11" s="8">
        <v>5.7332676379160168E-8</v>
      </c>
    </row>
    <row r="12" spans="1:20" ht="24.75" thickBot="1">
      <c r="A12" s="4" t="s">
        <v>76</v>
      </c>
      <c r="C12" s="6">
        <f>SUM(C8:C11)</f>
        <v>297011458579</v>
      </c>
      <c r="E12" s="6">
        <f>SUM(E8:E11)</f>
        <v>1763147035992</v>
      </c>
      <c r="G12" s="6">
        <f>SUM(G8:G11)</f>
        <v>1944492126285</v>
      </c>
      <c r="I12" s="6">
        <f>SUM(I8:I11)</f>
        <v>115666368286</v>
      </c>
      <c r="K12" s="9">
        <f>SUM(K8:K11)</f>
        <v>8.1012870764639172E-3</v>
      </c>
    </row>
    <row r="13" spans="1:20">
      <c r="I13" s="5"/>
    </row>
    <row r="15" spans="1:20">
      <c r="K15" s="5"/>
    </row>
  </sheetData>
  <mergeCells count="13">
    <mergeCell ref="I7"/>
    <mergeCell ref="K7"/>
    <mergeCell ref="I6:K6"/>
    <mergeCell ref="A2:K2"/>
    <mergeCell ref="A3:K3"/>
    <mergeCell ref="A4:K4"/>
    <mergeCell ref="A5:T5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tabSelected="1" workbookViewId="0">
      <selection activeCell="I14" sqref="I14"/>
    </sheetView>
  </sheetViews>
  <sheetFormatPr defaultRowHeight="22.5"/>
  <cols>
    <col min="1" max="1" width="48" style="3" bestFit="1" customWidth="1"/>
    <col min="2" max="2" width="2" style="3" customWidth="1"/>
    <col min="3" max="3" width="17.5703125" style="3" customWidth="1"/>
    <col min="4" max="4" width="1" style="3" customWidth="1"/>
    <col min="5" max="5" width="20.5703125" style="3" bestFit="1" customWidth="1"/>
    <col min="6" max="6" width="1" style="3" customWidth="1"/>
    <col min="7" max="7" width="20.42578125" style="3" bestFit="1" customWidth="1"/>
    <col min="8" max="8" width="1" style="3" customWidth="1"/>
    <col min="9" max="9" width="30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9" ht="24">
      <c r="A2" s="1" t="s">
        <v>0</v>
      </c>
      <c r="B2" s="1"/>
      <c r="C2" s="1"/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</row>
    <row r="3" spans="1:9" ht="24">
      <c r="A3" s="1" t="s">
        <v>87</v>
      </c>
      <c r="B3" s="1"/>
      <c r="C3" s="1"/>
      <c r="D3" s="1" t="s">
        <v>87</v>
      </c>
      <c r="E3" s="1" t="s">
        <v>87</v>
      </c>
      <c r="F3" s="1" t="s">
        <v>87</v>
      </c>
      <c r="G3" s="1" t="s">
        <v>87</v>
      </c>
      <c r="H3" s="1" t="s">
        <v>87</v>
      </c>
      <c r="I3" s="1" t="s">
        <v>87</v>
      </c>
    </row>
    <row r="4" spans="1:9" ht="24">
      <c r="A4" s="1" t="s">
        <v>2</v>
      </c>
      <c r="B4" s="1"/>
      <c r="C4" s="1"/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</row>
    <row r="5" spans="1:9" ht="25.5">
      <c r="A5" s="14" t="s">
        <v>182</v>
      </c>
      <c r="B5" s="14"/>
      <c r="C5" s="14"/>
      <c r="D5" s="14"/>
      <c r="E5" s="14"/>
      <c r="F5" s="14"/>
      <c r="G5" s="14"/>
      <c r="H5" s="14"/>
      <c r="I5" s="14"/>
    </row>
    <row r="6" spans="1:9" ht="24.75" thickBot="1">
      <c r="A6" s="2" t="s">
        <v>91</v>
      </c>
      <c r="B6" s="12"/>
      <c r="C6" s="15" t="s">
        <v>178</v>
      </c>
      <c r="E6" s="2" t="s">
        <v>79</v>
      </c>
      <c r="G6" s="2" t="s">
        <v>153</v>
      </c>
      <c r="I6" s="2" t="s">
        <v>13</v>
      </c>
    </row>
    <row r="7" spans="1:9" ht="24">
      <c r="A7" s="17" t="s">
        <v>183</v>
      </c>
      <c r="B7" s="4"/>
      <c r="C7" s="16" t="s">
        <v>179</v>
      </c>
      <c r="E7" s="5">
        <v>1304629352896</v>
      </c>
      <c r="G7" s="8">
        <v>0.99609505057469572</v>
      </c>
      <c r="I7" s="8">
        <v>9.1376405024304011E-2</v>
      </c>
    </row>
    <row r="8" spans="1:9" ht="24">
      <c r="A8" s="17" t="s">
        <v>184</v>
      </c>
      <c r="B8" s="4"/>
      <c r="C8" s="16" t="s">
        <v>180</v>
      </c>
      <c r="E8" s="5">
        <v>3486776854</v>
      </c>
      <c r="G8" s="8">
        <v>2.6621822964646076E-3</v>
      </c>
      <c r="I8" s="8">
        <v>2.4421429223037789E-4</v>
      </c>
    </row>
    <row r="9" spans="1:9" ht="24.75" thickBot="1">
      <c r="A9" s="17" t="s">
        <v>158</v>
      </c>
      <c r="B9" s="4"/>
      <c r="C9" s="16" t="s">
        <v>181</v>
      </c>
      <c r="E9" s="5">
        <v>1627706587</v>
      </c>
      <c r="G9" s="8">
        <v>1.242767128839679E-3</v>
      </c>
      <c r="I9" s="8">
        <v>1.1400477539791797E-4</v>
      </c>
    </row>
    <row r="10" spans="1:9" ht="24">
      <c r="A10" s="4" t="s">
        <v>76</v>
      </c>
      <c r="B10" s="4"/>
      <c r="C10" s="4"/>
      <c r="E10" s="6">
        <f>SUM(E7:E9)</f>
        <v>1309743836337</v>
      </c>
      <c r="G10" s="18">
        <f>SUM(G7:G9)</f>
        <v>1</v>
      </c>
      <c r="I10" s="9">
        <f>SUM(I7:I9)</f>
        <v>9.1734624091932296E-2</v>
      </c>
    </row>
    <row r="11" spans="1:9" ht="23.25" thickTop="1"/>
    <row r="12" spans="1:9">
      <c r="I12" s="5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6"/>
  <sheetViews>
    <sheetView rightToLeft="1" topLeftCell="A85" workbookViewId="0">
      <selection activeCell="A11" sqref="A11"/>
    </sheetView>
  </sheetViews>
  <sheetFormatPr defaultRowHeight="22.5"/>
  <cols>
    <col min="1" max="1" width="48.7109375" style="3" bestFit="1" customWidth="1"/>
    <col min="2" max="2" width="1" style="3" customWidth="1"/>
    <col min="3" max="3" width="17.28515625" style="3" bestFit="1" customWidth="1"/>
    <col min="4" max="4" width="1" style="3" customWidth="1"/>
    <col min="5" max="5" width="19.7109375" style="3" bestFit="1" customWidth="1"/>
    <col min="6" max="6" width="1" style="3" customWidth="1"/>
    <col min="7" max="7" width="18.7109375" style="3" bestFit="1" customWidth="1"/>
    <col min="8" max="8" width="1" style="3" customWidth="1"/>
    <col min="9" max="9" width="20.5703125" style="3" bestFit="1" customWidth="1"/>
    <col min="10" max="10" width="1" style="3" customWidth="1"/>
    <col min="11" max="11" width="20.42578125" style="3" bestFit="1" customWidth="1"/>
    <col min="12" max="12" width="1" style="3" customWidth="1"/>
    <col min="13" max="13" width="18.140625" style="3" bestFit="1" customWidth="1"/>
    <col min="14" max="14" width="1" style="3" customWidth="1"/>
    <col min="15" max="15" width="20.5703125" style="3" bestFit="1" customWidth="1"/>
    <col min="16" max="16" width="1" style="3" customWidth="1"/>
    <col min="17" max="17" width="20.28515625" style="3" bestFit="1" customWidth="1"/>
    <col min="18" max="18" width="1" style="3" customWidth="1"/>
    <col min="19" max="19" width="20.5703125" style="3" bestFit="1" customWidth="1"/>
    <col min="20" max="20" width="1" style="3" customWidth="1"/>
    <col min="21" max="21" width="20.42578125" style="3" bestFit="1" customWidth="1"/>
    <col min="22" max="22" width="1" style="3" customWidth="1"/>
    <col min="23" max="23" width="9.140625" style="3" customWidth="1"/>
    <col min="24" max="16384" width="9.140625" style="3"/>
  </cols>
  <sheetData>
    <row r="2" spans="1:21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">
      <c r="A3" s="1" t="s">
        <v>87</v>
      </c>
      <c r="B3" s="1" t="s">
        <v>87</v>
      </c>
      <c r="C3" s="1" t="s">
        <v>87</v>
      </c>
      <c r="D3" s="1" t="s">
        <v>87</v>
      </c>
      <c r="E3" s="1" t="s">
        <v>87</v>
      </c>
      <c r="F3" s="1" t="s">
        <v>87</v>
      </c>
      <c r="G3" s="1" t="s">
        <v>87</v>
      </c>
      <c r="H3" s="1" t="s">
        <v>87</v>
      </c>
      <c r="I3" s="1" t="s">
        <v>87</v>
      </c>
      <c r="J3" s="1" t="s">
        <v>87</v>
      </c>
      <c r="K3" s="1" t="s">
        <v>87</v>
      </c>
      <c r="L3" s="1" t="s">
        <v>87</v>
      </c>
      <c r="M3" s="1" t="s">
        <v>87</v>
      </c>
      <c r="N3" s="1" t="s">
        <v>87</v>
      </c>
      <c r="O3" s="1" t="s">
        <v>87</v>
      </c>
      <c r="P3" s="1" t="s">
        <v>87</v>
      </c>
      <c r="Q3" s="1" t="s">
        <v>87</v>
      </c>
      <c r="R3" s="1" t="s">
        <v>87</v>
      </c>
      <c r="S3" s="1" t="s">
        <v>87</v>
      </c>
      <c r="T3" s="1" t="s">
        <v>87</v>
      </c>
      <c r="U3" s="1" t="s">
        <v>87</v>
      </c>
    </row>
    <row r="4" spans="1:21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5" spans="1:21" ht="25.5">
      <c r="A5" s="14" t="s">
        <v>185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ht="24">
      <c r="A6" s="2" t="s">
        <v>3</v>
      </c>
      <c r="C6" s="2" t="s">
        <v>89</v>
      </c>
      <c r="D6" s="2" t="s">
        <v>89</v>
      </c>
      <c r="E6" s="2" t="s">
        <v>89</v>
      </c>
      <c r="F6" s="2" t="s">
        <v>89</v>
      </c>
      <c r="G6" s="2" t="s">
        <v>89</v>
      </c>
      <c r="H6" s="2" t="s">
        <v>89</v>
      </c>
      <c r="I6" s="2" t="s">
        <v>89</v>
      </c>
      <c r="J6" s="2" t="s">
        <v>89</v>
      </c>
      <c r="K6" s="2" t="s">
        <v>89</v>
      </c>
      <c r="M6" s="2" t="s">
        <v>90</v>
      </c>
      <c r="N6" s="2" t="s">
        <v>90</v>
      </c>
      <c r="O6" s="2" t="s">
        <v>90</v>
      </c>
      <c r="P6" s="2" t="s">
        <v>90</v>
      </c>
      <c r="Q6" s="2" t="s">
        <v>90</v>
      </c>
      <c r="R6" s="2" t="s">
        <v>90</v>
      </c>
      <c r="S6" s="2" t="s">
        <v>90</v>
      </c>
      <c r="T6" s="2" t="s">
        <v>90</v>
      </c>
      <c r="U6" s="2" t="s">
        <v>90</v>
      </c>
    </row>
    <row r="7" spans="1:21" ht="24">
      <c r="A7" s="2" t="s">
        <v>3</v>
      </c>
      <c r="C7" s="2" t="s">
        <v>150</v>
      </c>
      <c r="E7" s="2" t="s">
        <v>151</v>
      </c>
      <c r="G7" s="2" t="s">
        <v>152</v>
      </c>
      <c r="I7" s="2" t="s">
        <v>79</v>
      </c>
      <c r="K7" s="2" t="s">
        <v>153</v>
      </c>
      <c r="M7" s="2" t="s">
        <v>150</v>
      </c>
      <c r="O7" s="2" t="s">
        <v>151</v>
      </c>
      <c r="Q7" s="2" t="s">
        <v>152</v>
      </c>
      <c r="S7" s="2" t="s">
        <v>79</v>
      </c>
      <c r="U7" s="2" t="s">
        <v>153</v>
      </c>
    </row>
    <row r="8" spans="1:21" ht="24">
      <c r="A8" s="4" t="s">
        <v>66</v>
      </c>
      <c r="C8" s="5">
        <v>0</v>
      </c>
      <c r="E8" s="5">
        <v>639225720</v>
      </c>
      <c r="G8" s="5">
        <v>1196039345</v>
      </c>
      <c r="I8" s="5">
        <v>1835265065</v>
      </c>
      <c r="K8" s="8">
        <v>1.4067329245092497E-3</v>
      </c>
      <c r="M8" s="5">
        <v>0</v>
      </c>
      <c r="O8" s="5">
        <v>822027780</v>
      </c>
      <c r="Q8" s="5">
        <v>1196039345</v>
      </c>
      <c r="S8" s="5">
        <v>2018067125</v>
      </c>
      <c r="U8" s="8">
        <v>5.0924960846840904E-4</v>
      </c>
    </row>
    <row r="9" spans="1:21" ht="24">
      <c r="A9" s="4" t="s">
        <v>75</v>
      </c>
      <c r="C9" s="5">
        <v>0</v>
      </c>
      <c r="E9" s="5">
        <v>0</v>
      </c>
      <c r="G9" s="5">
        <v>4988516550</v>
      </c>
      <c r="I9" s="5">
        <v>4988516550</v>
      </c>
      <c r="K9" s="8">
        <v>3.8237040573451402E-3</v>
      </c>
      <c r="M9" s="5">
        <v>0</v>
      </c>
      <c r="O9" s="5">
        <v>0</v>
      </c>
      <c r="Q9" s="5">
        <v>4988516550</v>
      </c>
      <c r="S9" s="5">
        <v>4988516550</v>
      </c>
      <c r="U9" s="8">
        <v>1.2588283454276464E-3</v>
      </c>
    </row>
    <row r="10" spans="1:21" ht="24">
      <c r="A10" s="4" t="s">
        <v>48</v>
      </c>
      <c r="C10" s="5">
        <v>0</v>
      </c>
      <c r="E10" s="5">
        <v>5758421808</v>
      </c>
      <c r="G10" s="5">
        <v>2828667764</v>
      </c>
      <c r="I10" s="5">
        <v>8587089572</v>
      </c>
      <c r="K10" s="8">
        <v>6.5820146947778583E-3</v>
      </c>
      <c r="M10" s="5">
        <v>0</v>
      </c>
      <c r="O10" s="5">
        <v>46928794293</v>
      </c>
      <c r="Q10" s="5">
        <v>2828667764</v>
      </c>
      <c r="S10" s="5">
        <v>49757462057</v>
      </c>
      <c r="U10" s="8">
        <v>1.2556058099855797E-2</v>
      </c>
    </row>
    <row r="11" spans="1:21" ht="24">
      <c r="A11" s="4" t="s">
        <v>47</v>
      </c>
      <c r="C11" s="5">
        <v>0</v>
      </c>
      <c r="E11" s="5">
        <v>0</v>
      </c>
      <c r="G11" s="5">
        <v>171907281147</v>
      </c>
      <c r="I11" s="5">
        <v>171907281147</v>
      </c>
      <c r="K11" s="8">
        <v>0.13176714195905706</v>
      </c>
      <c r="M11" s="5">
        <v>0</v>
      </c>
      <c r="O11" s="5">
        <v>0</v>
      </c>
      <c r="Q11" s="5">
        <v>196603348317</v>
      </c>
      <c r="S11" s="5">
        <v>196603348317</v>
      </c>
      <c r="U11" s="8">
        <v>4.9611916726511482E-2</v>
      </c>
    </row>
    <row r="12" spans="1:21" ht="24">
      <c r="A12" s="4" t="s">
        <v>27</v>
      </c>
      <c r="C12" s="5">
        <v>0</v>
      </c>
      <c r="E12" s="5">
        <v>7788518670</v>
      </c>
      <c r="G12" s="5">
        <v>22310613573</v>
      </c>
      <c r="I12" s="5">
        <v>30099132243</v>
      </c>
      <c r="K12" s="8">
        <v>2.3071021801085743E-2</v>
      </c>
      <c r="M12" s="5">
        <v>0</v>
      </c>
      <c r="O12" s="5">
        <v>56542081397</v>
      </c>
      <c r="Q12" s="5">
        <v>35072134566</v>
      </c>
      <c r="S12" s="5">
        <v>91614215963</v>
      </c>
      <c r="U12" s="8">
        <v>2.3118410201195854E-2</v>
      </c>
    </row>
    <row r="13" spans="1:21" ht="24">
      <c r="A13" s="4" t="s">
        <v>32</v>
      </c>
      <c r="C13" s="5">
        <v>0</v>
      </c>
      <c r="E13" s="5">
        <v>-9641998999</v>
      </c>
      <c r="G13" s="5">
        <v>-1472</v>
      </c>
      <c r="I13" s="5">
        <v>-9642000471</v>
      </c>
      <c r="K13" s="8">
        <v>-7.3906051934189637E-3</v>
      </c>
      <c r="M13" s="5">
        <v>0</v>
      </c>
      <c r="O13" s="5">
        <v>-13643992588</v>
      </c>
      <c r="Q13" s="5">
        <v>-1472</v>
      </c>
      <c r="S13" s="5">
        <v>-13643994060</v>
      </c>
      <c r="U13" s="8">
        <v>-3.4429967898120806E-3</v>
      </c>
    </row>
    <row r="14" spans="1:21" ht="24">
      <c r="A14" s="4" t="s">
        <v>34</v>
      </c>
      <c r="C14" s="5">
        <v>0</v>
      </c>
      <c r="E14" s="5">
        <v>-181562129</v>
      </c>
      <c r="G14" s="5">
        <v>-3596</v>
      </c>
      <c r="I14" s="5">
        <v>-181565725</v>
      </c>
      <c r="K14" s="8">
        <v>-1.3917035102495789E-4</v>
      </c>
      <c r="M14" s="5">
        <v>0</v>
      </c>
      <c r="O14" s="5">
        <v>31880475624</v>
      </c>
      <c r="Q14" s="5">
        <v>-3596</v>
      </c>
      <c r="S14" s="5">
        <v>31880472028</v>
      </c>
      <c r="U14" s="8">
        <v>8.0448849777715187E-3</v>
      </c>
    </row>
    <row r="15" spans="1:21" ht="24">
      <c r="A15" s="4" t="s">
        <v>21</v>
      </c>
      <c r="C15" s="5">
        <v>0</v>
      </c>
      <c r="E15" s="5">
        <v>0</v>
      </c>
      <c r="G15" s="5">
        <v>8565091299</v>
      </c>
      <c r="I15" s="5">
        <v>8565091299</v>
      </c>
      <c r="K15" s="8">
        <v>6.5651529915276832E-3</v>
      </c>
      <c r="M15" s="5">
        <v>0</v>
      </c>
      <c r="O15" s="5">
        <v>0</v>
      </c>
      <c r="Q15" s="5">
        <v>59759177353</v>
      </c>
      <c r="S15" s="5">
        <v>59759177353</v>
      </c>
      <c r="U15" s="8">
        <v>1.5079943225084472E-2</v>
      </c>
    </row>
    <row r="16" spans="1:21" ht="24">
      <c r="A16" s="4" t="s">
        <v>20</v>
      </c>
      <c r="C16" s="5">
        <v>0</v>
      </c>
      <c r="E16" s="5">
        <v>66973036774</v>
      </c>
      <c r="G16" s="5">
        <v>3829951473</v>
      </c>
      <c r="I16" s="5">
        <v>70802988247</v>
      </c>
      <c r="K16" s="8">
        <v>5.4270577378802962E-2</v>
      </c>
      <c r="M16" s="5">
        <v>1576272528</v>
      </c>
      <c r="O16" s="5">
        <v>88248896959</v>
      </c>
      <c r="Q16" s="5">
        <v>11682455678</v>
      </c>
      <c r="S16" s="5">
        <v>101507625165</v>
      </c>
      <c r="U16" s="8">
        <v>2.5614964800456896E-2</v>
      </c>
    </row>
    <row r="17" spans="1:21" ht="24">
      <c r="A17" s="4" t="s">
        <v>51</v>
      </c>
      <c r="C17" s="5">
        <v>0</v>
      </c>
      <c r="E17" s="5">
        <v>-447019835028</v>
      </c>
      <c r="G17" s="5">
        <v>328134518060</v>
      </c>
      <c r="I17" s="5">
        <v>-118885316968</v>
      </c>
      <c r="K17" s="8">
        <v>-9.1125741348759212E-2</v>
      </c>
      <c r="M17" s="5">
        <v>0</v>
      </c>
      <c r="O17" s="5">
        <v>153623079686</v>
      </c>
      <c r="Q17" s="5">
        <v>1254661773447</v>
      </c>
      <c r="S17" s="5">
        <v>1408284853133</v>
      </c>
      <c r="U17" s="8">
        <v>0.35537396213714684</v>
      </c>
    </row>
    <row r="18" spans="1:21" ht="24">
      <c r="A18" s="4" t="s">
        <v>58</v>
      </c>
      <c r="C18" s="5">
        <v>0</v>
      </c>
      <c r="E18" s="5">
        <v>4197033705</v>
      </c>
      <c r="G18" s="5">
        <v>-4189</v>
      </c>
      <c r="I18" s="5">
        <v>4197029516</v>
      </c>
      <c r="K18" s="8">
        <v>3.2170282744930475E-3</v>
      </c>
      <c r="M18" s="5">
        <v>0</v>
      </c>
      <c r="O18" s="5">
        <v>-15876111860</v>
      </c>
      <c r="Q18" s="5">
        <v>-4189</v>
      </c>
      <c r="S18" s="5">
        <v>-15876116049</v>
      </c>
      <c r="U18" s="8">
        <v>-4.0062621217083006E-3</v>
      </c>
    </row>
    <row r="19" spans="1:21" ht="24">
      <c r="A19" s="4" t="s">
        <v>68</v>
      </c>
      <c r="C19" s="5">
        <v>0</v>
      </c>
      <c r="E19" s="5">
        <v>655790789</v>
      </c>
      <c r="G19" s="5">
        <v>887632843</v>
      </c>
      <c r="I19" s="5">
        <v>1543423632</v>
      </c>
      <c r="K19" s="8">
        <v>1.1830361079749796E-3</v>
      </c>
      <c r="M19" s="5">
        <v>0</v>
      </c>
      <c r="O19" s="5">
        <v>1379680791</v>
      </c>
      <c r="Q19" s="5">
        <v>887632843</v>
      </c>
      <c r="S19" s="5">
        <v>2267313634</v>
      </c>
      <c r="U19" s="8">
        <v>5.7214577557205138E-4</v>
      </c>
    </row>
    <row r="20" spans="1:21" ht="24">
      <c r="A20" s="4" t="s">
        <v>42</v>
      </c>
      <c r="C20" s="5">
        <v>0</v>
      </c>
      <c r="E20" s="5">
        <v>0</v>
      </c>
      <c r="G20" s="5">
        <v>40321359792</v>
      </c>
      <c r="I20" s="5">
        <v>40321359792</v>
      </c>
      <c r="K20" s="8">
        <v>3.0906371761830399E-2</v>
      </c>
      <c r="M20" s="5">
        <v>10450000000</v>
      </c>
      <c r="O20" s="5">
        <v>0</v>
      </c>
      <c r="Q20" s="5">
        <v>43658677114</v>
      </c>
      <c r="S20" s="5">
        <v>54108677114</v>
      </c>
      <c r="U20" s="8">
        <v>1.3654066454825206E-2</v>
      </c>
    </row>
    <row r="21" spans="1:21" ht="24">
      <c r="A21" s="4" t="s">
        <v>49</v>
      </c>
      <c r="C21" s="5">
        <v>0</v>
      </c>
      <c r="E21" s="5">
        <v>0</v>
      </c>
      <c r="G21" s="5">
        <v>145479656867</v>
      </c>
      <c r="I21" s="5">
        <v>145479656867</v>
      </c>
      <c r="K21" s="8">
        <v>0.1115103355171843</v>
      </c>
      <c r="M21" s="5">
        <v>0</v>
      </c>
      <c r="O21" s="5">
        <v>0</v>
      </c>
      <c r="Q21" s="5">
        <v>147231766918</v>
      </c>
      <c r="S21" s="5">
        <v>147231766918</v>
      </c>
      <c r="U21" s="8">
        <v>3.7153233769220396E-2</v>
      </c>
    </row>
    <row r="22" spans="1:21" ht="24">
      <c r="A22" s="4" t="s">
        <v>139</v>
      </c>
      <c r="C22" s="5">
        <v>0</v>
      </c>
      <c r="E22" s="5">
        <v>0</v>
      </c>
      <c r="G22" s="5">
        <v>0</v>
      </c>
      <c r="I22" s="5">
        <v>0</v>
      </c>
      <c r="K22" s="8">
        <v>0</v>
      </c>
      <c r="M22" s="5">
        <v>0</v>
      </c>
      <c r="O22" s="5">
        <v>0</v>
      </c>
      <c r="Q22" s="5">
        <v>19015236557</v>
      </c>
      <c r="S22" s="5">
        <v>19015236557</v>
      </c>
      <c r="U22" s="8">
        <v>4.798404201538352E-3</v>
      </c>
    </row>
    <row r="23" spans="1:21" ht="24">
      <c r="A23" s="4" t="s">
        <v>60</v>
      </c>
      <c r="C23" s="5">
        <v>0</v>
      </c>
      <c r="E23" s="5">
        <v>10801994003</v>
      </c>
      <c r="G23" s="5">
        <v>0</v>
      </c>
      <c r="I23" s="5">
        <v>10801994003</v>
      </c>
      <c r="K23" s="8">
        <v>8.2797416592090833E-3</v>
      </c>
      <c r="M23" s="5">
        <v>0</v>
      </c>
      <c r="O23" s="5">
        <v>-23073157071</v>
      </c>
      <c r="Q23" s="5">
        <v>5645755286</v>
      </c>
      <c r="S23" s="5">
        <v>-17427401785</v>
      </c>
      <c r="U23" s="8">
        <v>-4.3977216742148249E-3</v>
      </c>
    </row>
    <row r="24" spans="1:21" ht="24">
      <c r="A24" s="4" t="s">
        <v>17</v>
      </c>
      <c r="C24" s="5">
        <v>0</v>
      </c>
      <c r="E24" s="5">
        <v>408803296</v>
      </c>
      <c r="G24" s="5">
        <v>0</v>
      </c>
      <c r="I24" s="5">
        <v>408803296</v>
      </c>
      <c r="K24" s="8">
        <v>3.1334822805614756E-4</v>
      </c>
      <c r="M24" s="5">
        <v>0</v>
      </c>
      <c r="O24" s="5">
        <v>1057779738</v>
      </c>
      <c r="Q24" s="5">
        <v>727257171</v>
      </c>
      <c r="S24" s="5">
        <v>1785036909</v>
      </c>
      <c r="U24" s="8">
        <v>4.5044554551668272E-4</v>
      </c>
    </row>
    <row r="25" spans="1:21" ht="24">
      <c r="A25" s="4" t="s">
        <v>56</v>
      </c>
      <c r="C25" s="5">
        <v>0</v>
      </c>
      <c r="E25" s="5">
        <v>0</v>
      </c>
      <c r="G25" s="5">
        <v>0</v>
      </c>
      <c r="I25" s="5">
        <v>0</v>
      </c>
      <c r="K25" s="8">
        <v>0</v>
      </c>
      <c r="M25" s="5">
        <v>43555500000</v>
      </c>
      <c r="O25" s="5">
        <v>26193746165</v>
      </c>
      <c r="Q25" s="5">
        <v>-118344501</v>
      </c>
      <c r="S25" s="5">
        <v>69630901664</v>
      </c>
      <c r="U25" s="8">
        <v>1.7571025745585282E-2</v>
      </c>
    </row>
    <row r="26" spans="1:21" ht="24">
      <c r="A26" s="4" t="s">
        <v>43</v>
      </c>
      <c r="C26" s="5">
        <v>0</v>
      </c>
      <c r="E26" s="5">
        <v>6366523296</v>
      </c>
      <c r="G26" s="5">
        <v>0</v>
      </c>
      <c r="I26" s="5">
        <v>6366523296</v>
      </c>
      <c r="K26" s="8">
        <v>4.8799479192060723E-3</v>
      </c>
      <c r="M26" s="5">
        <v>36535278000</v>
      </c>
      <c r="O26" s="5">
        <v>4334211153</v>
      </c>
      <c r="Q26" s="5">
        <v>-9759117830</v>
      </c>
      <c r="S26" s="5">
        <v>31110371323</v>
      </c>
      <c r="U26" s="8">
        <v>7.8505537399032564E-3</v>
      </c>
    </row>
    <row r="27" spans="1:21" ht="24">
      <c r="A27" s="4" t="s">
        <v>45</v>
      </c>
      <c r="C27" s="5">
        <v>0</v>
      </c>
      <c r="E27" s="5">
        <v>21323892875</v>
      </c>
      <c r="G27" s="5">
        <v>0</v>
      </c>
      <c r="I27" s="5">
        <v>21323892875</v>
      </c>
      <c r="K27" s="8">
        <v>1.6344790056781636E-2</v>
      </c>
      <c r="M27" s="5">
        <v>13902254400</v>
      </c>
      <c r="O27" s="5">
        <v>-5807166091</v>
      </c>
      <c r="Q27" s="5">
        <v>6051317889</v>
      </c>
      <c r="S27" s="5">
        <v>14146406198</v>
      </c>
      <c r="U27" s="8">
        <v>3.5697780952487252E-3</v>
      </c>
    </row>
    <row r="28" spans="1:21" ht="24">
      <c r="A28" s="4" t="s">
        <v>69</v>
      </c>
      <c r="C28" s="5">
        <v>0</v>
      </c>
      <c r="E28" s="5">
        <v>10555069852</v>
      </c>
      <c r="G28" s="5">
        <v>0</v>
      </c>
      <c r="I28" s="5">
        <v>10555069852</v>
      </c>
      <c r="K28" s="8">
        <v>8.0904739944490656E-3</v>
      </c>
      <c r="M28" s="5">
        <v>19879086070</v>
      </c>
      <c r="O28" s="5">
        <v>-4592211975</v>
      </c>
      <c r="Q28" s="5">
        <v>9098451763</v>
      </c>
      <c r="S28" s="5">
        <v>24385325858</v>
      </c>
      <c r="U28" s="8">
        <v>6.1535206097572516E-3</v>
      </c>
    </row>
    <row r="29" spans="1:21" ht="24">
      <c r="A29" s="4" t="s">
        <v>140</v>
      </c>
      <c r="C29" s="5">
        <v>0</v>
      </c>
      <c r="E29" s="5">
        <v>0</v>
      </c>
      <c r="G29" s="5">
        <v>0</v>
      </c>
      <c r="I29" s="5">
        <v>0</v>
      </c>
      <c r="K29" s="8">
        <v>0</v>
      </c>
      <c r="M29" s="5">
        <v>0</v>
      </c>
      <c r="O29" s="5">
        <v>0</v>
      </c>
      <c r="Q29" s="5">
        <v>1523405710</v>
      </c>
      <c r="S29" s="5">
        <v>1523405710</v>
      </c>
      <c r="U29" s="8">
        <v>3.844241609931772E-4</v>
      </c>
    </row>
    <row r="30" spans="1:21" ht="24">
      <c r="A30" s="4" t="s">
        <v>61</v>
      </c>
      <c r="C30" s="5">
        <v>0</v>
      </c>
      <c r="E30" s="5">
        <v>13094692835</v>
      </c>
      <c r="G30" s="5">
        <v>0</v>
      </c>
      <c r="I30" s="5">
        <v>13094692835</v>
      </c>
      <c r="K30" s="8">
        <v>1.0037098127473956E-2</v>
      </c>
      <c r="M30" s="5">
        <v>0</v>
      </c>
      <c r="O30" s="5">
        <v>-2470173882</v>
      </c>
      <c r="Q30" s="5">
        <v>8275566389</v>
      </c>
      <c r="S30" s="5">
        <v>5805392507</v>
      </c>
      <c r="U30" s="8">
        <v>1.4649630949194437E-3</v>
      </c>
    </row>
    <row r="31" spans="1:21" ht="24">
      <c r="A31" s="4" t="s">
        <v>15</v>
      </c>
      <c r="C31" s="5">
        <v>0</v>
      </c>
      <c r="E31" s="5">
        <v>2517856233</v>
      </c>
      <c r="G31" s="5">
        <v>0</v>
      </c>
      <c r="I31" s="5">
        <v>2517856233</v>
      </c>
      <c r="K31" s="8">
        <v>1.9299398924383343E-3</v>
      </c>
      <c r="M31" s="5">
        <v>0</v>
      </c>
      <c r="O31" s="5">
        <v>4613204180</v>
      </c>
      <c r="Q31" s="5">
        <v>9380330173</v>
      </c>
      <c r="S31" s="5">
        <v>13993534353</v>
      </c>
      <c r="U31" s="8">
        <v>3.5312016146908281E-3</v>
      </c>
    </row>
    <row r="32" spans="1:21" ht="24">
      <c r="A32" s="4" t="s">
        <v>141</v>
      </c>
      <c r="C32" s="5">
        <v>0</v>
      </c>
      <c r="E32" s="5">
        <v>0</v>
      </c>
      <c r="G32" s="5">
        <v>0</v>
      </c>
      <c r="I32" s="5">
        <v>0</v>
      </c>
      <c r="K32" s="8">
        <v>0</v>
      </c>
      <c r="M32" s="5">
        <v>0</v>
      </c>
      <c r="O32" s="5">
        <v>0</v>
      </c>
      <c r="Q32" s="5">
        <v>-8834970793</v>
      </c>
      <c r="S32" s="5">
        <v>-8834970793</v>
      </c>
      <c r="U32" s="8">
        <v>-2.2294627177800522E-3</v>
      </c>
    </row>
    <row r="33" spans="1:21" ht="24">
      <c r="A33" s="4" t="s">
        <v>142</v>
      </c>
      <c r="C33" s="5">
        <v>0</v>
      </c>
      <c r="E33" s="5">
        <v>0</v>
      </c>
      <c r="G33" s="5">
        <v>0</v>
      </c>
      <c r="I33" s="5">
        <v>0</v>
      </c>
      <c r="K33" s="8">
        <v>0</v>
      </c>
      <c r="M33" s="5">
        <v>0</v>
      </c>
      <c r="O33" s="5">
        <v>0</v>
      </c>
      <c r="Q33" s="5">
        <v>45396222133</v>
      </c>
      <c r="S33" s="5">
        <v>45396222133</v>
      </c>
      <c r="U33" s="8">
        <v>1.1455520017539139E-2</v>
      </c>
    </row>
    <row r="34" spans="1:21" ht="24">
      <c r="A34" s="4" t="s">
        <v>44</v>
      </c>
      <c r="C34" s="5">
        <v>0</v>
      </c>
      <c r="E34" s="5">
        <v>-1045765473</v>
      </c>
      <c r="G34" s="5">
        <v>0</v>
      </c>
      <c r="I34" s="5">
        <v>-1045765473</v>
      </c>
      <c r="K34" s="8">
        <v>-8.0158051838909096E-4</v>
      </c>
      <c r="M34" s="5">
        <v>1264143731</v>
      </c>
      <c r="O34" s="5">
        <v>-9032148568</v>
      </c>
      <c r="Q34" s="5">
        <v>10375465357</v>
      </c>
      <c r="S34" s="5">
        <v>2607460520</v>
      </c>
      <c r="U34" s="8">
        <v>6.5798021902112574E-4</v>
      </c>
    </row>
    <row r="35" spans="1:21" ht="24">
      <c r="A35" s="4" t="s">
        <v>143</v>
      </c>
      <c r="C35" s="5">
        <v>0</v>
      </c>
      <c r="E35" s="5">
        <v>0</v>
      </c>
      <c r="G35" s="5">
        <v>0</v>
      </c>
      <c r="I35" s="5">
        <v>0</v>
      </c>
      <c r="K35" s="8">
        <v>0</v>
      </c>
      <c r="M35" s="5">
        <v>0</v>
      </c>
      <c r="O35" s="5">
        <v>0</v>
      </c>
      <c r="Q35" s="5">
        <v>-119886692</v>
      </c>
      <c r="S35" s="5">
        <v>-119886692</v>
      </c>
      <c r="U35" s="8">
        <v>-3.0252834608547876E-5</v>
      </c>
    </row>
    <row r="36" spans="1:21" ht="24">
      <c r="A36" s="4" t="s">
        <v>73</v>
      </c>
      <c r="C36" s="5">
        <v>0</v>
      </c>
      <c r="E36" s="5">
        <v>280820248</v>
      </c>
      <c r="G36" s="5">
        <v>0</v>
      </c>
      <c r="I36" s="5">
        <v>280820248</v>
      </c>
      <c r="K36" s="8">
        <v>2.1524906470687534E-4</v>
      </c>
      <c r="M36" s="5">
        <v>0</v>
      </c>
      <c r="O36" s="5">
        <v>54098180</v>
      </c>
      <c r="Q36" s="5">
        <v>963649889</v>
      </c>
      <c r="S36" s="5">
        <v>1017748069</v>
      </c>
      <c r="U36" s="8">
        <v>2.568238683625199E-4</v>
      </c>
    </row>
    <row r="37" spans="1:21" ht="24">
      <c r="A37" s="4" t="s">
        <v>23</v>
      </c>
      <c r="C37" s="5">
        <v>0</v>
      </c>
      <c r="E37" s="5">
        <v>33474931965</v>
      </c>
      <c r="G37" s="5">
        <v>0</v>
      </c>
      <c r="I37" s="5">
        <v>33474931965</v>
      </c>
      <c r="K37" s="8">
        <v>2.56585764306872E-2</v>
      </c>
      <c r="M37" s="5">
        <v>15656344790</v>
      </c>
      <c r="O37" s="5">
        <v>49613470406</v>
      </c>
      <c r="Q37" s="5">
        <v>-5024240882</v>
      </c>
      <c r="S37" s="5">
        <v>60245574314</v>
      </c>
      <c r="U37" s="8">
        <v>1.5202683177032043E-2</v>
      </c>
    </row>
    <row r="38" spans="1:21" ht="24">
      <c r="A38" s="4" t="s">
        <v>70</v>
      </c>
      <c r="C38" s="5">
        <v>0</v>
      </c>
      <c r="E38" s="5">
        <v>55202495786</v>
      </c>
      <c r="G38" s="5">
        <v>0</v>
      </c>
      <c r="I38" s="5">
        <v>55202495786</v>
      </c>
      <c r="K38" s="8">
        <v>4.2312780762951703E-2</v>
      </c>
      <c r="M38" s="5">
        <v>10054975800</v>
      </c>
      <c r="O38" s="5">
        <v>64042611760</v>
      </c>
      <c r="Q38" s="5">
        <v>700126991</v>
      </c>
      <c r="S38" s="5">
        <v>74797714551</v>
      </c>
      <c r="U38" s="8">
        <v>1.8874846320797455E-2</v>
      </c>
    </row>
    <row r="39" spans="1:21" ht="24">
      <c r="A39" s="4" t="s">
        <v>16</v>
      </c>
      <c r="C39" s="5">
        <v>0</v>
      </c>
      <c r="E39" s="5">
        <v>168044838</v>
      </c>
      <c r="G39" s="5">
        <v>0</v>
      </c>
      <c r="I39" s="5">
        <v>168044838</v>
      </c>
      <c r="K39" s="8">
        <v>1.2880657454699771E-4</v>
      </c>
      <c r="M39" s="5">
        <v>0</v>
      </c>
      <c r="O39" s="5">
        <v>4026346</v>
      </c>
      <c r="Q39" s="5">
        <v>442400592</v>
      </c>
      <c r="S39" s="5">
        <v>446426938</v>
      </c>
      <c r="U39" s="8">
        <v>1.126537073865918E-4</v>
      </c>
    </row>
    <row r="40" spans="1:21" ht="24">
      <c r="A40" s="4" t="s">
        <v>31</v>
      </c>
      <c r="C40" s="5">
        <v>0</v>
      </c>
      <c r="E40" s="5">
        <v>377739378</v>
      </c>
      <c r="G40" s="5">
        <v>0</v>
      </c>
      <c r="I40" s="5">
        <v>377739378</v>
      </c>
      <c r="K40" s="8">
        <v>2.8953769678836277E-4</v>
      </c>
      <c r="M40" s="5">
        <v>0</v>
      </c>
      <c r="O40" s="5">
        <v>1214442315</v>
      </c>
      <c r="Q40" s="5">
        <v>1761166970</v>
      </c>
      <c r="S40" s="5">
        <v>2975609285</v>
      </c>
      <c r="U40" s="8">
        <v>7.5088080300659556E-4</v>
      </c>
    </row>
    <row r="41" spans="1:21" ht="24">
      <c r="A41" s="4" t="s">
        <v>46</v>
      </c>
      <c r="C41" s="5">
        <v>0</v>
      </c>
      <c r="E41" s="5">
        <v>56409513011</v>
      </c>
      <c r="G41" s="5">
        <v>0</v>
      </c>
      <c r="I41" s="5">
        <v>56409513011</v>
      </c>
      <c r="K41" s="8">
        <v>4.3237960947132503E-2</v>
      </c>
      <c r="M41" s="5">
        <v>10644461100</v>
      </c>
      <c r="O41" s="5">
        <v>62023470109</v>
      </c>
      <c r="Q41" s="5">
        <v>51649623495</v>
      </c>
      <c r="S41" s="5">
        <v>124317554704</v>
      </c>
      <c r="U41" s="8">
        <v>3.1370941667146969E-2</v>
      </c>
    </row>
    <row r="42" spans="1:21" ht="24">
      <c r="A42" s="4" t="s">
        <v>144</v>
      </c>
      <c r="C42" s="5">
        <v>0</v>
      </c>
      <c r="E42" s="5">
        <v>0</v>
      </c>
      <c r="G42" s="5">
        <v>0</v>
      </c>
      <c r="I42" s="5">
        <v>0</v>
      </c>
      <c r="K42" s="8">
        <v>0</v>
      </c>
      <c r="M42" s="5">
        <v>0</v>
      </c>
      <c r="O42" s="5">
        <v>0</v>
      </c>
      <c r="Q42" s="5">
        <v>52487019</v>
      </c>
      <c r="S42" s="5">
        <v>52487019</v>
      </c>
      <c r="U42" s="8">
        <v>1.3244848768558147E-5</v>
      </c>
    </row>
    <row r="43" spans="1:21" ht="24">
      <c r="A43" s="4" t="s">
        <v>19</v>
      </c>
      <c r="C43" s="5">
        <v>0</v>
      </c>
      <c r="E43" s="5">
        <v>31940390689</v>
      </c>
      <c r="G43" s="5">
        <v>0</v>
      </c>
      <c r="I43" s="5">
        <v>31940390689</v>
      </c>
      <c r="K43" s="8">
        <v>2.4482348659486404E-2</v>
      </c>
      <c r="M43" s="5">
        <v>5368335210</v>
      </c>
      <c r="O43" s="5">
        <v>66811990789</v>
      </c>
      <c r="Q43" s="5">
        <v>18184033815</v>
      </c>
      <c r="S43" s="5">
        <v>90364359814</v>
      </c>
      <c r="U43" s="8">
        <v>2.2803014966500636E-2</v>
      </c>
    </row>
    <row r="44" spans="1:21" ht="24">
      <c r="A44" s="4" t="s">
        <v>53</v>
      </c>
      <c r="C44" s="5">
        <v>0</v>
      </c>
      <c r="E44" s="5">
        <v>1473183082</v>
      </c>
      <c r="G44" s="5">
        <v>0</v>
      </c>
      <c r="I44" s="5">
        <v>1473183082</v>
      </c>
      <c r="K44" s="8">
        <v>1.1291966402027108E-3</v>
      </c>
      <c r="M44" s="5">
        <v>0</v>
      </c>
      <c r="O44" s="5">
        <v>2970203373</v>
      </c>
      <c r="Q44" s="5">
        <v>1435884316</v>
      </c>
      <c r="S44" s="5">
        <v>4406087689</v>
      </c>
      <c r="U44" s="8">
        <v>1.1118552017940068E-3</v>
      </c>
    </row>
    <row r="45" spans="1:21" ht="24">
      <c r="A45" s="4" t="s">
        <v>72</v>
      </c>
      <c r="C45" s="5">
        <v>0</v>
      </c>
      <c r="E45" s="5">
        <v>10143408476</v>
      </c>
      <c r="G45" s="5">
        <v>0</v>
      </c>
      <c r="I45" s="5">
        <v>10143408476</v>
      </c>
      <c r="K45" s="8">
        <v>7.7749350445655606E-3</v>
      </c>
      <c r="M45" s="5">
        <v>0</v>
      </c>
      <c r="O45" s="5">
        <v>19406077836</v>
      </c>
      <c r="Q45" s="5">
        <v>5646588938</v>
      </c>
      <c r="S45" s="5">
        <v>25052666774</v>
      </c>
      <c r="U45" s="8">
        <v>6.3219209052568122E-3</v>
      </c>
    </row>
    <row r="46" spans="1:21" ht="24">
      <c r="A46" s="4" t="s">
        <v>28</v>
      </c>
      <c r="C46" s="5">
        <v>0</v>
      </c>
      <c r="E46" s="5">
        <v>499603216</v>
      </c>
      <c r="G46" s="5">
        <v>0</v>
      </c>
      <c r="I46" s="5">
        <v>499603216</v>
      </c>
      <c r="K46" s="8">
        <v>3.8294647816330897E-4</v>
      </c>
      <c r="M46" s="5">
        <v>1675312160</v>
      </c>
      <c r="O46" s="5">
        <v>-432338226</v>
      </c>
      <c r="Q46" s="5">
        <v>-1893</v>
      </c>
      <c r="S46" s="5">
        <v>1242972041</v>
      </c>
      <c r="U46" s="8">
        <v>3.1365806289343766E-4</v>
      </c>
    </row>
    <row r="47" spans="1:21" ht="24">
      <c r="A47" s="4" t="s">
        <v>59</v>
      </c>
      <c r="C47" s="5">
        <v>0</v>
      </c>
      <c r="E47" s="5">
        <v>12425023222</v>
      </c>
      <c r="G47" s="5">
        <v>0</v>
      </c>
      <c r="I47" s="5">
        <v>12425023222</v>
      </c>
      <c r="K47" s="8">
        <v>9.523795547309347E-3</v>
      </c>
      <c r="M47" s="5">
        <v>0</v>
      </c>
      <c r="O47" s="5">
        <v>48791552169</v>
      </c>
      <c r="Q47" s="5">
        <v>73206630</v>
      </c>
      <c r="S47" s="5">
        <v>48864758799</v>
      </c>
      <c r="U47" s="8">
        <v>1.2330788692816142E-2</v>
      </c>
    </row>
    <row r="48" spans="1:21" ht="24">
      <c r="A48" s="4" t="s">
        <v>128</v>
      </c>
      <c r="C48" s="5">
        <v>0</v>
      </c>
      <c r="E48" s="5">
        <v>0</v>
      </c>
      <c r="G48" s="5">
        <v>0</v>
      </c>
      <c r="I48" s="5">
        <v>0</v>
      </c>
      <c r="K48" s="8">
        <v>0</v>
      </c>
      <c r="M48" s="5">
        <v>500000320</v>
      </c>
      <c r="O48" s="5">
        <v>0</v>
      </c>
      <c r="Q48" s="5">
        <v>2451066179</v>
      </c>
      <c r="S48" s="5">
        <v>2951066499</v>
      </c>
      <c r="U48" s="8">
        <v>7.446875480814285E-4</v>
      </c>
    </row>
    <row r="49" spans="1:21" ht="24">
      <c r="A49" s="4" t="s">
        <v>30</v>
      </c>
      <c r="C49" s="5">
        <v>0</v>
      </c>
      <c r="E49" s="5">
        <v>196822119</v>
      </c>
      <c r="G49" s="5">
        <v>0</v>
      </c>
      <c r="I49" s="5">
        <v>196822119</v>
      </c>
      <c r="K49" s="8">
        <v>1.5086439574818451E-4</v>
      </c>
      <c r="M49" s="5">
        <v>284510643</v>
      </c>
      <c r="O49" s="5">
        <v>-69228818</v>
      </c>
      <c r="Q49" s="5">
        <v>821008183</v>
      </c>
      <c r="S49" s="5">
        <v>1036290008</v>
      </c>
      <c r="U49" s="8">
        <v>2.6150283818419777E-4</v>
      </c>
    </row>
    <row r="50" spans="1:21" ht="24">
      <c r="A50" s="4" t="s">
        <v>113</v>
      </c>
      <c r="C50" s="5">
        <v>0</v>
      </c>
      <c r="E50" s="5">
        <v>0</v>
      </c>
      <c r="G50" s="5">
        <v>0</v>
      </c>
      <c r="I50" s="5">
        <v>0</v>
      </c>
      <c r="K50" s="8">
        <v>0</v>
      </c>
      <c r="M50" s="5">
        <v>15650218800</v>
      </c>
      <c r="O50" s="5">
        <v>0</v>
      </c>
      <c r="Q50" s="5">
        <v>205454343</v>
      </c>
      <c r="S50" s="5">
        <v>15855673143</v>
      </c>
      <c r="U50" s="8">
        <v>4.0011034519358783E-3</v>
      </c>
    </row>
    <row r="51" spans="1:21" ht="24">
      <c r="A51" s="4" t="s">
        <v>145</v>
      </c>
      <c r="C51" s="5">
        <v>0</v>
      </c>
      <c r="E51" s="5">
        <v>0</v>
      </c>
      <c r="G51" s="5">
        <v>0</v>
      </c>
      <c r="I51" s="5">
        <v>0</v>
      </c>
      <c r="K51" s="8">
        <v>0</v>
      </c>
      <c r="M51" s="5">
        <v>0</v>
      </c>
      <c r="O51" s="5">
        <v>0</v>
      </c>
      <c r="Q51" s="5">
        <v>315335944</v>
      </c>
      <c r="S51" s="5">
        <v>315335944</v>
      </c>
      <c r="U51" s="8">
        <v>7.9573520636988754E-5</v>
      </c>
    </row>
    <row r="52" spans="1:21" ht="24">
      <c r="A52" s="4" t="s">
        <v>130</v>
      </c>
      <c r="C52" s="5">
        <v>0</v>
      </c>
      <c r="E52" s="5">
        <v>0</v>
      </c>
      <c r="G52" s="5">
        <v>0</v>
      </c>
      <c r="I52" s="5">
        <v>0</v>
      </c>
      <c r="K52" s="8">
        <v>0</v>
      </c>
      <c r="M52" s="5">
        <v>250000000</v>
      </c>
      <c r="O52" s="5">
        <v>0</v>
      </c>
      <c r="Q52" s="5">
        <v>1214688319</v>
      </c>
      <c r="S52" s="5">
        <v>1464688319</v>
      </c>
      <c r="U52" s="8">
        <v>3.6960710758270825E-4</v>
      </c>
    </row>
    <row r="53" spans="1:21" ht="24">
      <c r="A53" s="4" t="s">
        <v>39</v>
      </c>
      <c r="C53" s="5">
        <v>0</v>
      </c>
      <c r="E53" s="5">
        <v>365694573659</v>
      </c>
      <c r="G53" s="5">
        <v>0</v>
      </c>
      <c r="I53" s="5">
        <v>365694573659</v>
      </c>
      <c r="K53" s="8">
        <v>0.28030533947993408</v>
      </c>
      <c r="M53" s="5">
        <v>28850835150</v>
      </c>
      <c r="O53" s="5">
        <v>310988896614</v>
      </c>
      <c r="Q53" s="5">
        <v>19584553729</v>
      </c>
      <c r="S53" s="5">
        <v>359424285493</v>
      </c>
      <c r="U53" s="8">
        <v>9.0699003216430582E-2</v>
      </c>
    </row>
    <row r="54" spans="1:21" ht="24">
      <c r="A54" s="4" t="s">
        <v>147</v>
      </c>
      <c r="C54" s="5">
        <v>0</v>
      </c>
      <c r="E54" s="5">
        <v>0</v>
      </c>
      <c r="G54" s="5">
        <v>0</v>
      </c>
      <c r="I54" s="5">
        <v>0</v>
      </c>
      <c r="K54" s="8">
        <v>0</v>
      </c>
      <c r="M54" s="5">
        <v>0</v>
      </c>
      <c r="O54" s="5">
        <v>0</v>
      </c>
      <c r="Q54" s="5">
        <v>15835282642</v>
      </c>
      <c r="S54" s="5">
        <v>15835282642</v>
      </c>
      <c r="U54" s="8">
        <v>3.9959580063151211E-3</v>
      </c>
    </row>
    <row r="55" spans="1:21" ht="24">
      <c r="A55" s="4" t="s">
        <v>24</v>
      </c>
      <c r="C55" s="5">
        <v>0</v>
      </c>
      <c r="E55" s="5">
        <v>61298221603</v>
      </c>
      <c r="G55" s="5">
        <v>0</v>
      </c>
      <c r="I55" s="5">
        <v>61298221603</v>
      </c>
      <c r="K55" s="8">
        <v>4.6985162082189065E-2</v>
      </c>
      <c r="M55" s="5">
        <v>21290170000</v>
      </c>
      <c r="O55" s="5">
        <v>125852596613</v>
      </c>
      <c r="Q55" s="5">
        <v>6681019556</v>
      </c>
      <c r="S55" s="5">
        <v>153823786169</v>
      </c>
      <c r="U55" s="8">
        <v>3.8816698369084961E-2</v>
      </c>
    </row>
    <row r="56" spans="1:21" ht="24">
      <c r="A56" s="4" t="s">
        <v>105</v>
      </c>
      <c r="C56" s="5">
        <v>0</v>
      </c>
      <c r="E56" s="5">
        <v>0</v>
      </c>
      <c r="G56" s="5">
        <v>0</v>
      </c>
      <c r="I56" s="5">
        <v>0</v>
      </c>
      <c r="K56" s="8">
        <v>0</v>
      </c>
      <c r="M56" s="5">
        <v>10624515930</v>
      </c>
      <c r="O56" s="5">
        <v>0</v>
      </c>
      <c r="Q56" s="5">
        <v>38679648643</v>
      </c>
      <c r="S56" s="5">
        <v>49304164573</v>
      </c>
      <c r="U56" s="8">
        <v>1.2441670642973404E-2</v>
      </c>
    </row>
    <row r="57" spans="1:21" ht="24">
      <c r="A57" s="4" t="s">
        <v>148</v>
      </c>
      <c r="C57" s="5">
        <v>0</v>
      </c>
      <c r="E57" s="5">
        <v>0</v>
      </c>
      <c r="G57" s="5">
        <v>0</v>
      </c>
      <c r="I57" s="5">
        <v>0</v>
      </c>
      <c r="K57" s="8">
        <v>0</v>
      </c>
      <c r="M57" s="5">
        <v>0</v>
      </c>
      <c r="O57" s="5">
        <v>0</v>
      </c>
      <c r="Q57" s="5">
        <v>3284487743</v>
      </c>
      <c r="S57" s="5">
        <v>3284487743</v>
      </c>
      <c r="U57" s="8">
        <v>8.2882480786759631E-4</v>
      </c>
    </row>
    <row r="58" spans="1:21" ht="24">
      <c r="A58" s="4" t="s">
        <v>124</v>
      </c>
      <c r="C58" s="5">
        <v>0</v>
      </c>
      <c r="E58" s="5">
        <v>0</v>
      </c>
      <c r="G58" s="5">
        <v>0</v>
      </c>
      <c r="I58" s="5">
        <v>0</v>
      </c>
      <c r="K58" s="8">
        <v>0</v>
      </c>
      <c r="M58" s="5">
        <v>6003459450</v>
      </c>
      <c r="O58" s="5">
        <v>0</v>
      </c>
      <c r="Q58" s="5">
        <v>-3760181599</v>
      </c>
      <c r="S58" s="5">
        <v>2243277851</v>
      </c>
      <c r="U58" s="8">
        <v>5.6608046043443835E-4</v>
      </c>
    </row>
    <row r="59" spans="1:21" ht="24">
      <c r="A59" s="4" t="s">
        <v>29</v>
      </c>
      <c r="C59" s="5">
        <v>0</v>
      </c>
      <c r="E59" s="5">
        <v>3054626881</v>
      </c>
      <c r="G59" s="5">
        <v>0</v>
      </c>
      <c r="I59" s="5">
        <v>3054626881</v>
      </c>
      <c r="K59" s="8">
        <v>2.3413752528404926E-3</v>
      </c>
      <c r="M59" s="5">
        <v>2343308030</v>
      </c>
      <c r="O59" s="5">
        <v>3237357643</v>
      </c>
      <c r="Q59" s="5">
        <v>4580980483</v>
      </c>
      <c r="S59" s="5">
        <v>10161646156</v>
      </c>
      <c r="U59" s="8">
        <v>2.5642429145351204E-3</v>
      </c>
    </row>
    <row r="60" spans="1:21" ht="24">
      <c r="A60" s="4" t="s">
        <v>71</v>
      </c>
      <c r="C60" s="5">
        <v>0</v>
      </c>
      <c r="E60" s="5">
        <v>10693533160</v>
      </c>
      <c r="G60" s="5">
        <v>0</v>
      </c>
      <c r="I60" s="5">
        <v>10693533160</v>
      </c>
      <c r="K60" s="8">
        <v>8.1966062899494242E-3</v>
      </c>
      <c r="M60" s="5">
        <v>171395506</v>
      </c>
      <c r="O60" s="5">
        <v>11479133985</v>
      </c>
      <c r="Q60" s="5">
        <v>3764885831</v>
      </c>
      <c r="S60" s="5">
        <v>15415415322</v>
      </c>
      <c r="U60" s="8">
        <v>3.8900064917842658E-3</v>
      </c>
    </row>
    <row r="61" spans="1:21" ht="24">
      <c r="A61" s="4" t="s">
        <v>63</v>
      </c>
      <c r="C61" s="5">
        <v>0</v>
      </c>
      <c r="E61" s="5">
        <v>-1902703732</v>
      </c>
      <c r="G61" s="5">
        <v>0</v>
      </c>
      <c r="I61" s="5">
        <v>-1902703732</v>
      </c>
      <c r="K61" s="8">
        <v>-1.4584247455236247E-3</v>
      </c>
      <c r="M61" s="5">
        <v>370639854</v>
      </c>
      <c r="O61" s="5">
        <v>-45188403114</v>
      </c>
      <c r="Q61" s="5">
        <v>24411206092</v>
      </c>
      <c r="S61" s="5">
        <v>-20406557168</v>
      </c>
      <c r="U61" s="8">
        <v>-5.1494973181291977E-3</v>
      </c>
    </row>
    <row r="62" spans="1:21" ht="24">
      <c r="A62" s="4" t="s">
        <v>52</v>
      </c>
      <c r="C62" s="5">
        <v>0</v>
      </c>
      <c r="E62" s="5">
        <v>166504041</v>
      </c>
      <c r="G62" s="5">
        <v>0</v>
      </c>
      <c r="I62" s="5">
        <v>166504041</v>
      </c>
      <c r="K62" s="8">
        <v>1.2762555175567405E-4</v>
      </c>
      <c r="M62" s="5">
        <v>0</v>
      </c>
      <c r="O62" s="5">
        <v>134535692</v>
      </c>
      <c r="Q62" s="5">
        <v>437718652</v>
      </c>
      <c r="S62" s="5">
        <v>572254344</v>
      </c>
      <c r="U62" s="8">
        <v>1.4440565282304279E-4</v>
      </c>
    </row>
    <row r="63" spans="1:21" ht="24">
      <c r="A63" s="4" t="s">
        <v>54</v>
      </c>
      <c r="C63" s="5">
        <v>0</v>
      </c>
      <c r="E63" s="5">
        <v>14644975238</v>
      </c>
      <c r="G63" s="5">
        <v>0</v>
      </c>
      <c r="I63" s="5">
        <v>14644975238</v>
      </c>
      <c r="K63" s="8">
        <v>1.1225391491837331E-2</v>
      </c>
      <c r="M63" s="5">
        <v>24663858000</v>
      </c>
      <c r="O63" s="5">
        <v>67138206200</v>
      </c>
      <c r="Q63" s="5">
        <v>20598017196</v>
      </c>
      <c r="S63" s="5">
        <v>112400081396</v>
      </c>
      <c r="U63" s="8">
        <v>2.8363624149880681E-2</v>
      </c>
    </row>
    <row r="64" spans="1:21" ht="24">
      <c r="A64" s="4" t="s">
        <v>18</v>
      </c>
      <c r="C64" s="5">
        <v>0</v>
      </c>
      <c r="E64" s="5">
        <v>235413111907</v>
      </c>
      <c r="G64" s="5">
        <v>0</v>
      </c>
      <c r="I64" s="5">
        <v>235413111907</v>
      </c>
      <c r="K64" s="8">
        <v>0.1804444391692038</v>
      </c>
      <c r="M64" s="5">
        <v>27193594500</v>
      </c>
      <c r="O64" s="5">
        <v>308442505662</v>
      </c>
      <c r="Q64" s="5">
        <v>-2287</v>
      </c>
      <c r="S64" s="5">
        <v>335636097875</v>
      </c>
      <c r="U64" s="8">
        <v>8.4696167591902211E-2</v>
      </c>
    </row>
    <row r="65" spans="1:21" ht="24">
      <c r="A65" s="4" t="s">
        <v>33</v>
      </c>
      <c r="C65" s="5">
        <v>0</v>
      </c>
      <c r="E65" s="5">
        <v>-10643071038</v>
      </c>
      <c r="G65" s="5">
        <v>0</v>
      </c>
      <c r="I65" s="5">
        <v>-10643071038</v>
      </c>
      <c r="K65" s="8">
        <v>-8.1579270115106975E-3</v>
      </c>
      <c r="M65" s="5">
        <v>12178816800</v>
      </c>
      <c r="O65" s="5">
        <v>-63118467584</v>
      </c>
      <c r="Q65" s="5">
        <v>0</v>
      </c>
      <c r="S65" s="5">
        <v>-50939650784</v>
      </c>
      <c r="U65" s="8">
        <v>-1.2854377783528617E-2</v>
      </c>
    </row>
    <row r="66" spans="1:21" ht="24">
      <c r="A66" s="4" t="s">
        <v>36</v>
      </c>
      <c r="C66" s="5">
        <v>0</v>
      </c>
      <c r="E66" s="5">
        <v>40496186510</v>
      </c>
      <c r="G66" s="5">
        <v>0</v>
      </c>
      <c r="I66" s="5">
        <v>40496186510</v>
      </c>
      <c r="K66" s="8">
        <v>3.1040376655719931E-2</v>
      </c>
      <c r="M66" s="5">
        <v>40296558300</v>
      </c>
      <c r="O66" s="5">
        <v>58903063255</v>
      </c>
      <c r="Q66" s="5">
        <v>0</v>
      </c>
      <c r="S66" s="5">
        <v>99199621555</v>
      </c>
      <c r="U66" s="8">
        <v>2.503255110362004E-2</v>
      </c>
    </row>
    <row r="67" spans="1:21" ht="24">
      <c r="A67" s="4" t="s">
        <v>41</v>
      </c>
      <c r="C67" s="5">
        <v>0</v>
      </c>
      <c r="E67" s="5">
        <v>10224460641</v>
      </c>
      <c r="G67" s="5">
        <v>0</v>
      </c>
      <c r="I67" s="5">
        <v>10224460641</v>
      </c>
      <c r="K67" s="8">
        <v>7.8370616285030458E-3</v>
      </c>
      <c r="M67" s="5">
        <v>13780108254</v>
      </c>
      <c r="O67" s="5">
        <v>-7954943532</v>
      </c>
      <c r="Q67" s="5">
        <v>0</v>
      </c>
      <c r="S67" s="5">
        <v>5825164722</v>
      </c>
      <c r="U67" s="8">
        <v>1.469952519018656E-3</v>
      </c>
    </row>
    <row r="68" spans="1:21" ht="24">
      <c r="A68" s="4" t="s">
        <v>64</v>
      </c>
      <c r="C68" s="5">
        <v>0</v>
      </c>
      <c r="E68" s="5">
        <v>0</v>
      </c>
      <c r="G68" s="5">
        <v>0</v>
      </c>
      <c r="I68" s="5">
        <v>0</v>
      </c>
      <c r="K68" s="8">
        <v>0</v>
      </c>
      <c r="M68" s="5">
        <v>32566152600</v>
      </c>
      <c r="O68" s="5">
        <v>24381997316</v>
      </c>
      <c r="Q68" s="5">
        <v>0</v>
      </c>
      <c r="S68" s="5">
        <v>56948149916</v>
      </c>
      <c r="U68" s="8">
        <v>1.4370593866010896E-2</v>
      </c>
    </row>
    <row r="69" spans="1:21" ht="24">
      <c r="A69" s="4" t="s">
        <v>37</v>
      </c>
      <c r="C69" s="5">
        <v>0</v>
      </c>
      <c r="E69" s="5">
        <v>1913352124</v>
      </c>
      <c r="G69" s="5">
        <v>0</v>
      </c>
      <c r="I69" s="5">
        <v>1913352124</v>
      </c>
      <c r="K69" s="8">
        <v>1.4665867510590381E-3</v>
      </c>
      <c r="M69" s="5">
        <v>763560698</v>
      </c>
      <c r="O69" s="5">
        <v>526566478</v>
      </c>
      <c r="Q69" s="5">
        <v>0</v>
      </c>
      <c r="S69" s="5">
        <v>1290127176</v>
      </c>
      <c r="U69" s="8">
        <v>3.2555743617916269E-4</v>
      </c>
    </row>
    <row r="70" spans="1:21" ht="24">
      <c r="A70" s="4" t="s">
        <v>50</v>
      </c>
      <c r="C70" s="5">
        <v>16334809164</v>
      </c>
      <c r="E70" s="5">
        <v>-284436339</v>
      </c>
      <c r="G70" s="5">
        <v>0</v>
      </c>
      <c r="I70" s="5">
        <v>16050372825</v>
      </c>
      <c r="K70" s="8">
        <v>1.2302630466938047E-2</v>
      </c>
      <c r="M70" s="5">
        <v>16334809164</v>
      </c>
      <c r="O70" s="5">
        <v>-1901342272</v>
      </c>
      <c r="Q70" s="5">
        <v>0</v>
      </c>
      <c r="S70" s="5">
        <v>14433466892</v>
      </c>
      <c r="U70" s="8">
        <v>3.6422164914820363E-3</v>
      </c>
    </row>
    <row r="71" spans="1:21" ht="24">
      <c r="A71" s="4" t="s">
        <v>55</v>
      </c>
      <c r="C71" s="5">
        <v>0</v>
      </c>
      <c r="E71" s="5">
        <v>1680783406</v>
      </c>
      <c r="G71" s="5">
        <v>0</v>
      </c>
      <c r="I71" s="5">
        <v>1680783406</v>
      </c>
      <c r="K71" s="8">
        <v>1.2883225433101117E-3</v>
      </c>
      <c r="M71" s="5">
        <v>108000000</v>
      </c>
      <c r="O71" s="5">
        <v>-8230223109</v>
      </c>
      <c r="Q71" s="5">
        <v>0</v>
      </c>
      <c r="S71" s="5">
        <v>-8122223109</v>
      </c>
      <c r="U71" s="8">
        <v>-2.0496042410637415E-3</v>
      </c>
    </row>
    <row r="72" spans="1:21" ht="24">
      <c r="A72" s="4" t="s">
        <v>62</v>
      </c>
      <c r="C72" s="5">
        <v>0</v>
      </c>
      <c r="E72" s="5">
        <v>69275759511</v>
      </c>
      <c r="G72" s="5">
        <v>0</v>
      </c>
      <c r="I72" s="5">
        <v>69275759511</v>
      </c>
      <c r="K72" s="8">
        <v>5.3099954678485911E-2</v>
      </c>
      <c r="M72" s="5">
        <v>25068778140</v>
      </c>
      <c r="O72" s="5">
        <v>104058236004</v>
      </c>
      <c r="Q72" s="5">
        <v>0</v>
      </c>
      <c r="S72" s="5">
        <v>129127014144</v>
      </c>
      <c r="U72" s="8">
        <v>3.258458580535406E-2</v>
      </c>
    </row>
    <row r="73" spans="1:21" ht="24">
      <c r="A73" s="4" t="s">
        <v>57</v>
      </c>
      <c r="C73" s="5">
        <v>19416588127</v>
      </c>
      <c r="E73" s="5">
        <v>14319470470</v>
      </c>
      <c r="G73" s="5">
        <v>0</v>
      </c>
      <c r="I73" s="5">
        <v>33736058597</v>
      </c>
      <c r="K73" s="8">
        <v>2.5858730314562612E-2</v>
      </c>
      <c r="M73" s="5">
        <v>19416588127</v>
      </c>
      <c r="O73" s="5">
        <v>-11250713715</v>
      </c>
      <c r="Q73" s="5">
        <v>0</v>
      </c>
      <c r="S73" s="5">
        <v>8165874412</v>
      </c>
      <c r="U73" s="8">
        <v>2.0606194390650895E-3</v>
      </c>
    </row>
    <row r="74" spans="1:21" ht="24">
      <c r="A74" s="4" t="s">
        <v>40</v>
      </c>
      <c r="C74" s="5">
        <v>0</v>
      </c>
      <c r="E74" s="5">
        <v>29000536859</v>
      </c>
      <c r="G74" s="5">
        <v>0</v>
      </c>
      <c r="I74" s="5">
        <v>29000536859</v>
      </c>
      <c r="K74" s="8">
        <v>2.222894709108374E-2</v>
      </c>
      <c r="M74" s="5">
        <v>0</v>
      </c>
      <c r="O74" s="5">
        <v>31261665792</v>
      </c>
      <c r="Q74" s="5">
        <v>0</v>
      </c>
      <c r="S74" s="5">
        <v>31261665792</v>
      </c>
      <c r="U74" s="8">
        <v>7.8887321771550327E-3</v>
      </c>
    </row>
    <row r="75" spans="1:21" ht="24">
      <c r="A75" s="4" t="s">
        <v>22</v>
      </c>
      <c r="C75" s="5">
        <v>0</v>
      </c>
      <c r="E75" s="5">
        <v>3525552372</v>
      </c>
      <c r="G75" s="5">
        <v>0</v>
      </c>
      <c r="I75" s="5">
        <v>3525552372</v>
      </c>
      <c r="K75" s="8">
        <v>2.7023402195987872E-3</v>
      </c>
      <c r="M75" s="5">
        <v>0</v>
      </c>
      <c r="O75" s="5">
        <v>-16376887321</v>
      </c>
      <c r="Q75" s="5">
        <v>0</v>
      </c>
      <c r="S75" s="5">
        <v>-16376887321</v>
      </c>
      <c r="U75" s="8">
        <v>-4.1326293624403092E-3</v>
      </c>
    </row>
    <row r="76" spans="1:21" ht="24">
      <c r="A76" s="4" t="s">
        <v>35</v>
      </c>
      <c r="C76" s="5">
        <v>0</v>
      </c>
      <c r="E76" s="5">
        <v>1517709715</v>
      </c>
      <c r="G76" s="5">
        <v>0</v>
      </c>
      <c r="I76" s="5">
        <v>1517709715</v>
      </c>
      <c r="K76" s="8">
        <v>1.1633263590390688E-3</v>
      </c>
      <c r="M76" s="5">
        <v>0</v>
      </c>
      <c r="O76" s="5">
        <v>14418242292</v>
      </c>
      <c r="Q76" s="5">
        <v>0</v>
      </c>
      <c r="S76" s="5">
        <v>14418242292</v>
      </c>
      <c r="U76" s="8">
        <v>3.6383746363261591E-3</v>
      </c>
    </row>
    <row r="77" spans="1:21" ht="24">
      <c r="A77" s="4" t="s">
        <v>25</v>
      </c>
      <c r="C77" s="5">
        <v>0</v>
      </c>
      <c r="E77" s="5">
        <v>9154501460</v>
      </c>
      <c r="G77" s="5">
        <v>0</v>
      </c>
      <c r="I77" s="5">
        <v>9154501460</v>
      </c>
      <c r="K77" s="8">
        <v>7.0169366032421018E-3</v>
      </c>
      <c r="M77" s="5">
        <v>0</v>
      </c>
      <c r="O77" s="5">
        <v>2020573753</v>
      </c>
      <c r="Q77" s="5">
        <v>0</v>
      </c>
      <c r="S77" s="5">
        <v>2020573753</v>
      </c>
      <c r="U77" s="8">
        <v>5.0988214408219607E-4</v>
      </c>
    </row>
    <row r="78" spans="1:21" ht="24">
      <c r="A78" s="4" t="s">
        <v>38</v>
      </c>
      <c r="C78" s="5">
        <v>0</v>
      </c>
      <c r="E78" s="5">
        <v>2175180210</v>
      </c>
      <c r="G78" s="5">
        <v>0</v>
      </c>
      <c r="I78" s="5">
        <v>2175180210</v>
      </c>
      <c r="K78" s="8">
        <v>1.6672783002862552E-3</v>
      </c>
      <c r="M78" s="5">
        <v>0</v>
      </c>
      <c r="O78" s="5">
        <v>5841912564</v>
      </c>
      <c r="Q78" s="5">
        <v>0</v>
      </c>
      <c r="S78" s="5">
        <v>5841912564</v>
      </c>
      <c r="U78" s="8">
        <v>1.4741787570240895E-3</v>
      </c>
    </row>
    <row r="79" spans="1:21" ht="24">
      <c r="A79" s="4" t="s">
        <v>26</v>
      </c>
      <c r="C79" s="5">
        <v>0</v>
      </c>
      <c r="E79" s="5">
        <v>-952053372</v>
      </c>
      <c r="G79" s="5">
        <v>0</v>
      </c>
      <c r="I79" s="5">
        <v>-952053372</v>
      </c>
      <c r="K79" s="8">
        <v>-7.2975007797168123E-4</v>
      </c>
      <c r="M79" s="5">
        <v>0</v>
      </c>
      <c r="O79" s="5">
        <v>-4624511627</v>
      </c>
      <c r="Q79" s="5">
        <v>0</v>
      </c>
      <c r="S79" s="5">
        <v>-4624511627</v>
      </c>
      <c r="U79" s="8">
        <v>-1.1669734401958279E-3</v>
      </c>
    </row>
    <row r="80" spans="1:21" ht="24">
      <c r="A80" s="4" t="s">
        <v>67</v>
      </c>
      <c r="C80" s="5">
        <v>0</v>
      </c>
      <c r="E80" s="5">
        <v>-16808874573</v>
      </c>
      <c r="G80" s="5">
        <v>0</v>
      </c>
      <c r="I80" s="5">
        <v>-16808874573</v>
      </c>
      <c r="K80" s="8">
        <v>-1.2884022987592506E-2</v>
      </c>
      <c r="M80" s="5">
        <v>0</v>
      </c>
      <c r="O80" s="5">
        <v>-36723019201</v>
      </c>
      <c r="Q80" s="5">
        <v>0</v>
      </c>
      <c r="S80" s="5">
        <v>-36723019201</v>
      </c>
      <c r="U80" s="8">
        <v>-9.2668786475014336E-3</v>
      </c>
    </row>
    <row r="81" spans="1:21" ht="24">
      <c r="A81" s="4" t="s">
        <v>65</v>
      </c>
      <c r="C81" s="5">
        <v>0</v>
      </c>
      <c r="E81" s="5">
        <v>11075630479</v>
      </c>
      <c r="G81" s="5">
        <v>0</v>
      </c>
      <c r="I81" s="5">
        <v>11075630479</v>
      </c>
      <c r="K81" s="8">
        <v>8.4894843538622314E-3</v>
      </c>
      <c r="M81" s="5">
        <v>0</v>
      </c>
      <c r="O81" s="5">
        <v>-61068829846</v>
      </c>
      <c r="Q81" s="5">
        <v>0</v>
      </c>
      <c r="S81" s="5">
        <v>-61068829846</v>
      </c>
      <c r="U81" s="8">
        <v>-1.5410427781830782E-2</v>
      </c>
    </row>
    <row r="82" spans="1:21" ht="24">
      <c r="A82" s="4" t="s">
        <v>74</v>
      </c>
      <c r="C82" s="5">
        <v>0</v>
      </c>
      <c r="E82" s="5">
        <v>17413870511</v>
      </c>
      <c r="G82" s="5">
        <v>0</v>
      </c>
      <c r="I82" s="5">
        <v>17413870511</v>
      </c>
      <c r="K82" s="8">
        <v>1.3347753116503861E-2</v>
      </c>
      <c r="M82" s="5">
        <v>0</v>
      </c>
      <c r="O82" s="5">
        <v>17413870511</v>
      </c>
      <c r="Q82" s="5">
        <v>0</v>
      </c>
      <c r="S82" s="5">
        <v>17413870511</v>
      </c>
      <c r="U82" s="8">
        <v>4.3943071217942362E-3</v>
      </c>
    </row>
    <row r="83" spans="1:21" ht="24">
      <c r="A83" s="4" t="s">
        <v>164</v>
      </c>
      <c r="C83" s="5">
        <v>0</v>
      </c>
      <c r="E83" s="5">
        <v>-36807949722</v>
      </c>
      <c r="G83" s="5">
        <v>42344564876</v>
      </c>
      <c r="I83" s="5">
        <v>5536615154</v>
      </c>
      <c r="K83" s="8">
        <v>4.2438223099226539E-3</v>
      </c>
      <c r="M83" s="5">
        <v>0</v>
      </c>
      <c r="O83" s="5">
        <v>0</v>
      </c>
      <c r="Q83" s="5">
        <v>42344564876</v>
      </c>
      <c r="S83" s="5">
        <v>42344564876</v>
      </c>
      <c r="U83" s="8">
        <v>1.0685448871710912E-2</v>
      </c>
    </row>
    <row r="84" spans="1:21" ht="24">
      <c r="A84" s="4" t="s">
        <v>161</v>
      </c>
      <c r="C84" s="5">
        <v>0</v>
      </c>
      <c r="E84" s="5">
        <v>-153190743223</v>
      </c>
      <c r="G84" s="5">
        <v>0</v>
      </c>
      <c r="I84" s="5">
        <v>-153190743223</v>
      </c>
      <c r="K84" s="8">
        <v>-0.11742089267189114</v>
      </c>
      <c r="M84" s="5">
        <v>0</v>
      </c>
      <c r="O84" s="5">
        <v>-112804639745</v>
      </c>
      <c r="Q84" s="5">
        <v>0</v>
      </c>
      <c r="S84" s="5">
        <v>-112804639745</v>
      </c>
      <c r="U84" s="8">
        <v>-2.846571251863644E-2</v>
      </c>
    </row>
    <row r="85" spans="1:21" ht="24">
      <c r="A85" s="4" t="s">
        <v>162</v>
      </c>
      <c r="C85" s="5">
        <v>0</v>
      </c>
      <c r="E85" s="5">
        <v>-23083266750</v>
      </c>
      <c r="G85" s="5">
        <v>0</v>
      </c>
      <c r="I85" s="5">
        <v>-23083266750</v>
      </c>
      <c r="K85" s="8">
        <v>-1.7693352291024308E-2</v>
      </c>
      <c r="M85" s="5">
        <v>0</v>
      </c>
      <c r="O85" s="5">
        <v>-23083266750</v>
      </c>
      <c r="Q85" s="5">
        <v>0</v>
      </c>
      <c r="S85" s="5">
        <v>-23083266750</v>
      </c>
      <c r="U85" s="8">
        <v>-5.8249522074788956E-3</v>
      </c>
    </row>
    <row r="86" spans="1:21" ht="24">
      <c r="A86" s="4" t="s">
        <v>163</v>
      </c>
      <c r="C86" s="5">
        <v>0</v>
      </c>
      <c r="E86" s="5">
        <v>-58765044992</v>
      </c>
      <c r="G86" s="5">
        <v>0</v>
      </c>
      <c r="I86" s="5">
        <v>-58765044992</v>
      </c>
      <c r="K86" s="8">
        <v>-4.5043479101212987E-2</v>
      </c>
      <c r="M86" s="5">
        <v>0</v>
      </c>
      <c r="O86" s="5">
        <v>-58765044992</v>
      </c>
      <c r="Q86" s="5">
        <v>0</v>
      </c>
      <c r="S86" s="5">
        <v>-58765044992</v>
      </c>
      <c r="U86" s="8">
        <v>-1.4829078667937977E-2</v>
      </c>
    </row>
    <row r="87" spans="1:21" ht="24">
      <c r="A87" s="4" t="s">
        <v>166</v>
      </c>
      <c r="C87" s="5">
        <v>0</v>
      </c>
      <c r="E87" s="5">
        <v>0</v>
      </c>
      <c r="G87" s="5">
        <v>0</v>
      </c>
      <c r="I87" s="5">
        <v>0</v>
      </c>
      <c r="K87" s="8">
        <v>0</v>
      </c>
      <c r="M87" s="5">
        <v>0</v>
      </c>
      <c r="O87" s="5">
        <v>0</v>
      </c>
      <c r="Q87" s="5">
        <v>771059210</v>
      </c>
      <c r="S87" s="5">
        <v>771059210</v>
      </c>
      <c r="U87" s="8">
        <v>1.9457311203087982E-4</v>
      </c>
    </row>
    <row r="88" spans="1:21" ht="24">
      <c r="A88" s="4" t="s">
        <v>167</v>
      </c>
      <c r="C88" s="5">
        <v>0</v>
      </c>
      <c r="E88" s="5">
        <v>0</v>
      </c>
      <c r="G88" s="5">
        <v>0</v>
      </c>
      <c r="I88" s="5">
        <v>0</v>
      </c>
      <c r="K88" s="8">
        <v>0</v>
      </c>
      <c r="M88" s="5">
        <v>0</v>
      </c>
      <c r="O88" s="5">
        <v>0</v>
      </c>
      <c r="Q88" s="5">
        <v>1702624016</v>
      </c>
      <c r="S88" s="5">
        <v>1702624016</v>
      </c>
      <c r="U88" s="8">
        <v>4.2964904525507778E-4</v>
      </c>
    </row>
    <row r="89" spans="1:21" ht="24">
      <c r="A89" s="4" t="s">
        <v>168</v>
      </c>
      <c r="C89" s="5">
        <v>0</v>
      </c>
      <c r="E89" s="5">
        <v>0</v>
      </c>
      <c r="G89" s="5">
        <v>0</v>
      </c>
      <c r="I89" s="5">
        <v>0</v>
      </c>
      <c r="K89" s="8">
        <v>0</v>
      </c>
      <c r="M89" s="5">
        <v>0</v>
      </c>
      <c r="O89" s="5">
        <v>0</v>
      </c>
      <c r="Q89" s="5">
        <v>749992390</v>
      </c>
      <c r="S89" s="5">
        <v>749992390</v>
      </c>
      <c r="U89" s="8">
        <v>1.8925700053797076E-4</v>
      </c>
    </row>
    <row r="90" spans="1:21" ht="24">
      <c r="A90" s="4" t="s">
        <v>169</v>
      </c>
      <c r="C90" s="5">
        <v>0</v>
      </c>
      <c r="E90" s="5">
        <v>0</v>
      </c>
      <c r="G90" s="5">
        <v>0</v>
      </c>
      <c r="I90" s="5">
        <v>0</v>
      </c>
      <c r="K90" s="8">
        <v>0</v>
      </c>
      <c r="M90" s="5">
        <v>0</v>
      </c>
      <c r="O90" s="5">
        <v>0</v>
      </c>
      <c r="Q90" s="5">
        <v>37632268393</v>
      </c>
      <c r="S90" s="5">
        <v>37632268393</v>
      </c>
      <c r="U90" s="8">
        <v>9.496323342026259E-3</v>
      </c>
    </row>
    <row r="91" spans="1:21" ht="24">
      <c r="A91" s="4" t="s">
        <v>170</v>
      </c>
      <c r="C91" s="5">
        <v>0</v>
      </c>
      <c r="E91" s="5">
        <v>0</v>
      </c>
      <c r="G91" s="5">
        <v>0</v>
      </c>
      <c r="I91" s="5">
        <v>0</v>
      </c>
      <c r="K91" s="8">
        <v>0</v>
      </c>
      <c r="M91" s="5">
        <v>0</v>
      </c>
      <c r="O91" s="5">
        <v>0</v>
      </c>
      <c r="Q91" s="5">
        <v>9970558619</v>
      </c>
      <c r="S91" s="5">
        <v>9970558619</v>
      </c>
      <c r="U91" s="8">
        <v>2.5160228864721575E-3</v>
      </c>
    </row>
    <row r="92" spans="1:21" ht="24">
      <c r="A92" s="4" t="s">
        <v>171</v>
      </c>
      <c r="C92" s="5">
        <v>0</v>
      </c>
      <c r="E92" s="5">
        <v>0</v>
      </c>
      <c r="G92" s="5">
        <v>0</v>
      </c>
      <c r="I92" s="5">
        <v>0</v>
      </c>
      <c r="K92" s="8">
        <v>0</v>
      </c>
      <c r="M92" s="5">
        <v>0</v>
      </c>
      <c r="O92" s="5">
        <v>0</v>
      </c>
      <c r="Q92" s="5">
        <v>39566762772</v>
      </c>
      <c r="S92" s="5">
        <v>39566762772</v>
      </c>
      <c r="U92" s="8">
        <v>9.9844837668635091E-3</v>
      </c>
    </row>
    <row r="93" spans="1:21" ht="24.75" thickBot="1">
      <c r="A93" s="4" t="s">
        <v>172</v>
      </c>
      <c r="C93" s="5">
        <v>0</v>
      </c>
      <c r="E93" s="5">
        <v>0</v>
      </c>
      <c r="G93" s="5">
        <v>0</v>
      </c>
      <c r="I93" s="5">
        <v>0</v>
      </c>
      <c r="K93" s="8">
        <v>0</v>
      </c>
      <c r="M93" s="5">
        <v>0</v>
      </c>
      <c r="O93" s="5">
        <v>0</v>
      </c>
      <c r="Q93" s="5">
        <v>29992350</v>
      </c>
      <c r="S93" s="5">
        <v>29992350</v>
      </c>
      <c r="U93" s="8">
        <v>7.5684263944131582E-6</v>
      </c>
    </row>
    <row r="94" spans="1:21" ht="24.75" thickBot="1">
      <c r="A94" s="4" t="s">
        <v>76</v>
      </c>
      <c r="C94" s="6">
        <f>SUM(C8:C93)</f>
        <v>35751397291</v>
      </c>
      <c r="E94" s="6">
        <f>SUM(E8:E93)</f>
        <v>496084071273</v>
      </c>
      <c r="G94" s="6">
        <f>SUM(G8:G93)</f>
        <v>772793884332</v>
      </c>
      <c r="I94" s="6">
        <f>SUM(I8:I93)</f>
        <v>1304629352896</v>
      </c>
      <c r="K94" s="11">
        <f>SUM(K8:K93)</f>
        <v>0.99999999999999967</v>
      </c>
      <c r="M94" s="6">
        <f>SUM(M8:M93)</f>
        <v>469271842055</v>
      </c>
      <c r="O94" s="6">
        <f>SUM(O8:O93)</f>
        <v>1290568459536</v>
      </c>
      <c r="Q94" s="6">
        <f>SUM(Q8:Q93)</f>
        <v>2202984787405</v>
      </c>
      <c r="S94" s="6">
        <f>SUM(S8:S93)</f>
        <v>3962825088996</v>
      </c>
      <c r="U94" s="11">
        <f>SUM(U8:U93)</f>
        <v>0.99999999999999967</v>
      </c>
    </row>
    <row r="95" spans="1:21">
      <c r="Q95" s="5"/>
    </row>
    <row r="96" spans="1:21">
      <c r="Q96" s="5"/>
    </row>
  </sheetData>
  <mergeCells count="17">
    <mergeCell ref="S7"/>
    <mergeCell ref="U7"/>
    <mergeCell ref="M6:U6"/>
    <mergeCell ref="A2:U2"/>
    <mergeCell ref="A3:U3"/>
    <mergeCell ref="A4:U4"/>
    <mergeCell ref="A5:S5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J33"/>
  <sheetViews>
    <sheetView rightToLeft="1" workbookViewId="0">
      <selection activeCell="B11" sqref="B11"/>
    </sheetView>
  </sheetViews>
  <sheetFormatPr defaultRowHeight="22.5"/>
  <cols>
    <col min="1" max="1" width="30.5703125" style="3" bestFit="1" customWidth="1"/>
    <col min="2" max="2" width="1" style="3" customWidth="1"/>
    <col min="3" max="3" width="32.5703125" style="3" bestFit="1" customWidth="1"/>
    <col min="4" max="4" width="1" style="3" customWidth="1"/>
    <col min="5" max="5" width="28.7109375" style="3" bestFit="1" customWidth="1"/>
    <col min="6" max="6" width="1" style="3" customWidth="1"/>
    <col min="7" max="7" width="32.5703125" style="3" bestFit="1" customWidth="1"/>
    <col min="8" max="8" width="1" style="3" customWidth="1"/>
    <col min="9" max="9" width="28.7109375" style="3" bestFit="1" customWidth="1"/>
    <col min="10" max="10" width="1" style="3" customWidth="1"/>
    <col min="11" max="11" width="9.140625" style="3" customWidth="1"/>
    <col min="12" max="16384" width="9.140625" style="3"/>
  </cols>
  <sheetData>
    <row r="2" spans="1:10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</row>
    <row r="3" spans="1:10" ht="24">
      <c r="A3" s="1" t="s">
        <v>87</v>
      </c>
      <c r="B3" s="1" t="s">
        <v>87</v>
      </c>
      <c r="C3" s="1" t="s">
        <v>87</v>
      </c>
      <c r="D3" s="1" t="s">
        <v>87</v>
      </c>
      <c r="E3" s="1" t="s">
        <v>87</v>
      </c>
      <c r="F3" s="1" t="s">
        <v>87</v>
      </c>
      <c r="G3" s="1" t="s">
        <v>87</v>
      </c>
      <c r="H3" s="1" t="s">
        <v>87</v>
      </c>
      <c r="I3" s="1" t="s">
        <v>87</v>
      </c>
    </row>
    <row r="4" spans="1:10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</row>
    <row r="5" spans="1:10" ht="25.5">
      <c r="A5" s="14" t="s">
        <v>186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4.75" thickBot="1">
      <c r="A6" s="10" t="s">
        <v>154</v>
      </c>
      <c r="C6" s="2" t="s">
        <v>89</v>
      </c>
      <c r="D6" s="2" t="s">
        <v>89</v>
      </c>
      <c r="E6" s="2" t="s">
        <v>89</v>
      </c>
      <c r="G6" s="2" t="s">
        <v>90</v>
      </c>
      <c r="H6" s="2" t="s">
        <v>90</v>
      </c>
      <c r="I6" s="2" t="s">
        <v>90</v>
      </c>
    </row>
    <row r="7" spans="1:10" ht="24.75" thickBot="1">
      <c r="A7" s="2" t="s">
        <v>155</v>
      </c>
      <c r="C7" s="2" t="s">
        <v>156</v>
      </c>
      <c r="E7" s="2" t="s">
        <v>157</v>
      </c>
      <c r="G7" s="2" t="s">
        <v>156</v>
      </c>
      <c r="I7" s="2" t="s">
        <v>157</v>
      </c>
    </row>
    <row r="8" spans="1:10" ht="24">
      <c r="A8" s="4" t="s">
        <v>82</v>
      </c>
      <c r="C8" s="5">
        <v>3486763371</v>
      </c>
      <c r="E8" s="7">
        <v>0.99999613310499513</v>
      </c>
      <c r="G8" s="5">
        <v>15019378127</v>
      </c>
      <c r="I8" s="8">
        <v>8.7148211271551604E-2</v>
      </c>
    </row>
    <row r="9" spans="1:10" ht="24">
      <c r="A9" s="4" t="s">
        <v>83</v>
      </c>
      <c r="C9" s="5">
        <v>6352</v>
      </c>
      <c r="E9" s="7">
        <v>1.8217397516313787E-6</v>
      </c>
      <c r="G9" s="5">
        <v>365751</v>
      </c>
      <c r="I9" s="8">
        <v>2.1222280410852096E-6</v>
      </c>
    </row>
    <row r="10" spans="1:10" ht="24">
      <c r="A10" s="4" t="s">
        <v>84</v>
      </c>
      <c r="C10" s="5">
        <v>3784</v>
      </c>
      <c r="E10" s="7">
        <v>1.0852429502791462E-6</v>
      </c>
      <c r="G10" s="5">
        <v>618571</v>
      </c>
      <c r="I10" s="8">
        <v>3.5891869649081455E-6</v>
      </c>
    </row>
    <row r="11" spans="1:10" ht="24">
      <c r="A11" s="4" t="s">
        <v>85</v>
      </c>
      <c r="C11" s="5">
        <v>3347</v>
      </c>
      <c r="E11" s="7">
        <v>9.5991230300853657E-7</v>
      </c>
      <c r="G11" s="5">
        <v>119225</v>
      </c>
      <c r="I11" s="8">
        <v>6.9178932716078456E-7</v>
      </c>
    </row>
    <row r="12" spans="1:10" ht="24">
      <c r="A12" s="4" t="s">
        <v>85</v>
      </c>
      <c r="C12" s="5">
        <v>0</v>
      </c>
      <c r="E12" s="7">
        <v>0</v>
      </c>
      <c r="G12" s="5">
        <v>8631147564</v>
      </c>
      <c r="I12" s="8">
        <v>5.0081239387083289E-2</v>
      </c>
    </row>
    <row r="13" spans="1:10" ht="24">
      <c r="A13" s="4" t="s">
        <v>95</v>
      </c>
      <c r="C13" s="5">
        <v>0</v>
      </c>
      <c r="E13" s="7">
        <v>0</v>
      </c>
      <c r="G13" s="5">
        <v>5803278687</v>
      </c>
      <c r="I13" s="8">
        <v>3.3672856013472439E-2</v>
      </c>
    </row>
    <row r="14" spans="1:10" ht="24">
      <c r="A14" s="4" t="s">
        <v>95</v>
      </c>
      <c r="C14" s="5">
        <v>0</v>
      </c>
      <c r="E14" s="7">
        <v>0</v>
      </c>
      <c r="G14" s="5">
        <v>18491803276</v>
      </c>
      <c r="I14" s="8">
        <v>0.10729655815721226</v>
      </c>
    </row>
    <row r="15" spans="1:10" ht="24">
      <c r="A15" s="4" t="s">
        <v>83</v>
      </c>
      <c r="C15" s="5">
        <v>0</v>
      </c>
      <c r="E15" s="7">
        <v>0</v>
      </c>
      <c r="G15" s="5">
        <v>6624657533</v>
      </c>
      <c r="I15" s="8">
        <v>3.8438812140278403E-2</v>
      </c>
    </row>
    <row r="16" spans="1:10" ht="24">
      <c r="A16" s="4" t="s">
        <v>83</v>
      </c>
      <c r="C16" s="5">
        <v>0</v>
      </c>
      <c r="E16" s="7">
        <v>0</v>
      </c>
      <c r="G16" s="5">
        <v>15189041100</v>
      </c>
      <c r="I16" s="8">
        <v>8.8132661126328393E-2</v>
      </c>
    </row>
    <row r="17" spans="1:9" ht="24">
      <c r="A17" s="4" t="s">
        <v>83</v>
      </c>
      <c r="C17" s="5">
        <v>0</v>
      </c>
      <c r="E17" s="7">
        <v>0</v>
      </c>
      <c r="G17" s="5">
        <v>2013698629</v>
      </c>
      <c r="I17" s="8">
        <v>1.1684254306231951E-2</v>
      </c>
    </row>
    <row r="18" spans="1:9" ht="24">
      <c r="A18" s="4" t="s">
        <v>83</v>
      </c>
      <c r="C18" s="5">
        <v>0</v>
      </c>
      <c r="E18" s="7">
        <v>0</v>
      </c>
      <c r="G18" s="5">
        <v>9616438358</v>
      </c>
      <c r="I18" s="8">
        <v>5.5798275708651542E-2</v>
      </c>
    </row>
    <row r="19" spans="1:9" ht="24">
      <c r="A19" s="4" t="s">
        <v>96</v>
      </c>
      <c r="C19" s="5">
        <v>0</v>
      </c>
      <c r="E19" s="7">
        <v>0</v>
      </c>
      <c r="G19" s="5">
        <v>7745901639</v>
      </c>
      <c r="I19" s="8">
        <v>4.494470189219902E-2</v>
      </c>
    </row>
    <row r="20" spans="1:9" ht="24">
      <c r="A20" s="4" t="s">
        <v>83</v>
      </c>
      <c r="C20" s="5">
        <v>0</v>
      </c>
      <c r="E20" s="7">
        <v>0</v>
      </c>
      <c r="G20" s="5">
        <v>8630136988</v>
      </c>
      <c r="I20" s="8">
        <v>5.0075375636266892E-2</v>
      </c>
    </row>
    <row r="21" spans="1:9" ht="24">
      <c r="A21" s="4" t="s">
        <v>97</v>
      </c>
      <c r="C21" s="5">
        <v>0</v>
      </c>
      <c r="E21" s="7">
        <v>0</v>
      </c>
      <c r="G21" s="5">
        <v>6762295081</v>
      </c>
      <c r="I21" s="8">
        <v>3.9237438155988034E-2</v>
      </c>
    </row>
    <row r="22" spans="1:9" ht="24">
      <c r="A22" s="4" t="s">
        <v>95</v>
      </c>
      <c r="C22" s="5">
        <v>0</v>
      </c>
      <c r="E22" s="7">
        <v>0</v>
      </c>
      <c r="G22" s="5">
        <v>6557377048</v>
      </c>
      <c r="I22" s="8">
        <v>3.8048424877127208E-2</v>
      </c>
    </row>
    <row r="23" spans="1:9" ht="24">
      <c r="A23" s="4" t="s">
        <v>83</v>
      </c>
      <c r="C23" s="5">
        <v>0</v>
      </c>
      <c r="E23" s="7">
        <v>0</v>
      </c>
      <c r="G23" s="5">
        <v>6312328766</v>
      </c>
      <c r="I23" s="8">
        <v>3.6626560451656999E-2</v>
      </c>
    </row>
    <row r="24" spans="1:9" ht="24">
      <c r="A24" s="4" t="s">
        <v>98</v>
      </c>
      <c r="C24" s="5">
        <v>0</v>
      </c>
      <c r="E24" s="7">
        <v>0</v>
      </c>
      <c r="G24" s="5">
        <v>3113715847</v>
      </c>
      <c r="I24" s="8">
        <v>1.806697748598031E-2</v>
      </c>
    </row>
    <row r="25" spans="1:9" ht="24">
      <c r="A25" s="4" t="s">
        <v>98</v>
      </c>
      <c r="C25" s="5">
        <v>0</v>
      </c>
      <c r="E25" s="7">
        <v>0</v>
      </c>
      <c r="G25" s="5">
        <v>2704016393</v>
      </c>
      <c r="I25" s="8">
        <v>1.5689743603650254E-2</v>
      </c>
    </row>
    <row r="26" spans="1:9" ht="24">
      <c r="A26" s="4" t="s">
        <v>98</v>
      </c>
      <c r="C26" s="5">
        <v>0</v>
      </c>
      <c r="E26" s="7">
        <v>0</v>
      </c>
      <c r="G26" s="5">
        <v>7374590162</v>
      </c>
      <c r="I26" s="8">
        <v>4.2790209823917139E-2</v>
      </c>
    </row>
    <row r="27" spans="1:9" ht="24">
      <c r="A27" s="4" t="s">
        <v>98</v>
      </c>
      <c r="C27" s="5">
        <v>0</v>
      </c>
      <c r="E27" s="7">
        <v>0</v>
      </c>
      <c r="G27" s="5">
        <v>2867896174</v>
      </c>
      <c r="I27" s="8">
        <v>1.6640637153100844E-2</v>
      </c>
    </row>
    <row r="28" spans="1:9" ht="24">
      <c r="A28" s="4" t="s">
        <v>98</v>
      </c>
      <c r="C28" s="5">
        <v>0</v>
      </c>
      <c r="E28" s="7">
        <v>0</v>
      </c>
      <c r="G28" s="5">
        <v>23352868852</v>
      </c>
      <c r="I28" s="8">
        <v>0.13550233114195112</v>
      </c>
    </row>
    <row r="29" spans="1:9" ht="24">
      <c r="A29" s="4" t="s">
        <v>98</v>
      </c>
      <c r="C29" s="5">
        <v>0</v>
      </c>
      <c r="E29" s="7">
        <v>0</v>
      </c>
      <c r="G29" s="5">
        <v>4588633879</v>
      </c>
      <c r="I29" s="8">
        <v>2.6625019448442783E-2</v>
      </c>
    </row>
    <row r="30" spans="1:9" ht="24">
      <c r="A30" s="4" t="s">
        <v>95</v>
      </c>
      <c r="C30" s="5">
        <v>0</v>
      </c>
      <c r="E30" s="7">
        <v>0</v>
      </c>
      <c r="G30" s="5">
        <v>4057377048</v>
      </c>
      <c r="I30" s="8">
        <v>2.3542462890111387E-2</v>
      </c>
    </row>
    <row r="31" spans="1:9" ht="24.75" thickBot="1">
      <c r="A31" s="4" t="s">
        <v>97</v>
      </c>
      <c r="C31" s="5">
        <v>0</v>
      </c>
      <c r="E31" s="7">
        <v>0</v>
      </c>
      <c r="G31" s="5">
        <v>6885245901</v>
      </c>
      <c r="I31" s="8">
        <v>3.9950846124464999E-2</v>
      </c>
    </row>
    <row r="32" spans="1:9" ht="24.75" thickBot="1">
      <c r="A32" s="4" t="s">
        <v>76</v>
      </c>
      <c r="C32" s="6">
        <f>SUM(C8:C31)</f>
        <v>3486776854</v>
      </c>
      <c r="E32" s="11">
        <f>SUM(E8:E31)</f>
        <v>1</v>
      </c>
      <c r="G32" s="6">
        <f>SUM(G8:G31)</f>
        <v>172342930599</v>
      </c>
      <c r="I32" s="11">
        <f>SUM(I8:I31)</f>
        <v>0.99999999999999989</v>
      </c>
    </row>
    <row r="33" ht="23.25" thickTop="1"/>
  </sheetData>
  <mergeCells count="11">
    <mergeCell ref="G7"/>
    <mergeCell ref="I7"/>
    <mergeCell ref="G6:I6"/>
    <mergeCell ref="A2:I2"/>
    <mergeCell ref="A3:I3"/>
    <mergeCell ref="A4:I4"/>
    <mergeCell ref="A5:J5"/>
    <mergeCell ref="A7"/>
    <mergeCell ref="C7"/>
    <mergeCell ref="E7"/>
    <mergeCell ref="C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1" sqref="C11"/>
    </sheetView>
  </sheetViews>
  <sheetFormatPr defaultRowHeight="22.5"/>
  <cols>
    <col min="1" max="1" width="42" style="3" bestFit="1" customWidth="1"/>
    <col min="2" max="2" width="1" style="3" customWidth="1"/>
    <col min="3" max="3" width="16" style="3" bestFit="1" customWidth="1"/>
    <col min="4" max="4" width="1" style="3" customWidth="1"/>
    <col min="5" max="5" width="18.7109375" style="3" bestFit="1" customWidth="1"/>
    <col min="6" max="6" width="1" style="3" customWidth="1"/>
    <col min="7" max="7" width="9.140625" style="3" customWidth="1"/>
    <col min="8" max="16384" width="9.140625" style="3"/>
  </cols>
  <sheetData>
    <row r="2" spans="1:5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">
      <c r="A3" s="1" t="s">
        <v>87</v>
      </c>
      <c r="B3" s="1" t="s">
        <v>87</v>
      </c>
      <c r="C3" s="1" t="s">
        <v>87</v>
      </c>
      <c r="D3" s="1" t="s">
        <v>87</v>
      </c>
      <c r="E3" s="1" t="s">
        <v>87</v>
      </c>
    </row>
    <row r="4" spans="1:5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5.5">
      <c r="A5" s="14" t="s">
        <v>187</v>
      </c>
      <c r="B5" s="14"/>
      <c r="C5" s="14"/>
      <c r="D5" s="14"/>
      <c r="E5" s="14"/>
    </row>
    <row r="6" spans="1:5" ht="24">
      <c r="E6" s="4" t="s">
        <v>173</v>
      </c>
    </row>
    <row r="7" spans="1:5" ht="24">
      <c r="A7" s="2" t="s">
        <v>158</v>
      </c>
      <c r="C7" s="2" t="s">
        <v>89</v>
      </c>
      <c r="E7" s="2" t="s">
        <v>174</v>
      </c>
    </row>
    <row r="8" spans="1:5" ht="24">
      <c r="A8" s="2" t="s">
        <v>158</v>
      </c>
      <c r="C8" s="2" t="s">
        <v>79</v>
      </c>
      <c r="E8" s="2" t="s">
        <v>79</v>
      </c>
    </row>
    <row r="9" spans="1:5" ht="24">
      <c r="A9" s="4" t="s">
        <v>158</v>
      </c>
      <c r="C9" s="5">
        <v>0</v>
      </c>
      <c r="E9" s="5">
        <v>12407776553</v>
      </c>
    </row>
    <row r="10" spans="1:5" ht="24">
      <c r="A10" s="4" t="s">
        <v>159</v>
      </c>
      <c r="C10" s="5">
        <v>1627706587</v>
      </c>
      <c r="E10" s="5">
        <v>1627706587</v>
      </c>
    </row>
    <row r="11" spans="1:5" ht="24">
      <c r="A11" s="4" t="s">
        <v>76</v>
      </c>
      <c r="C11" s="6">
        <f>SUM(C9:C10)</f>
        <v>1627706587</v>
      </c>
      <c r="E11" s="6">
        <f>SUM(E9:E10)</f>
        <v>14035483140</v>
      </c>
    </row>
  </sheetData>
  <mergeCells count="9">
    <mergeCell ref="A2:E2"/>
    <mergeCell ref="A3:E3"/>
    <mergeCell ref="A4:E4"/>
    <mergeCell ref="A5:E5"/>
    <mergeCell ref="A7:A8"/>
    <mergeCell ref="C8"/>
    <mergeCell ref="C7"/>
    <mergeCell ref="E8"/>
    <mergeCell ref="E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4"/>
  <sheetViews>
    <sheetView rightToLeft="1" workbookViewId="0">
      <selection activeCell="A5" sqref="A5:S5"/>
    </sheetView>
  </sheetViews>
  <sheetFormatPr defaultRowHeight="22.5"/>
  <cols>
    <col min="1" max="1" width="40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32.7109375" style="3" bestFit="1" customWidth="1"/>
    <col min="6" max="6" width="1" style="3" customWidth="1"/>
    <col min="7" max="7" width="22.42578125" style="3" bestFit="1" customWidth="1"/>
    <col min="8" max="8" width="1" style="3" customWidth="1"/>
    <col min="9" max="9" width="22" style="3" bestFit="1" customWidth="1"/>
    <col min="10" max="10" width="1" style="3" customWidth="1"/>
    <col min="11" max="11" width="16" style="3" bestFit="1" customWidth="1"/>
    <col min="12" max="12" width="1" style="3" customWidth="1"/>
    <col min="13" max="13" width="23.140625" style="3" bestFit="1" customWidth="1"/>
    <col min="14" max="14" width="1" style="3" customWidth="1"/>
    <col min="15" max="15" width="22" style="3" bestFit="1" customWidth="1"/>
    <col min="16" max="16" width="1" style="3" customWidth="1"/>
    <col min="17" max="17" width="16" style="3" bestFit="1" customWidth="1"/>
    <col min="18" max="18" width="1" style="3" customWidth="1"/>
    <col min="19" max="19" width="23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19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">
      <c r="A3" s="1" t="s">
        <v>87</v>
      </c>
      <c r="B3" s="1" t="s">
        <v>87</v>
      </c>
      <c r="C3" s="1" t="s">
        <v>87</v>
      </c>
      <c r="D3" s="1" t="s">
        <v>87</v>
      </c>
      <c r="E3" s="1" t="s">
        <v>87</v>
      </c>
      <c r="F3" s="1" t="s">
        <v>87</v>
      </c>
      <c r="G3" s="1" t="s">
        <v>87</v>
      </c>
      <c r="H3" s="1" t="s">
        <v>87</v>
      </c>
      <c r="I3" s="1" t="s">
        <v>87</v>
      </c>
      <c r="J3" s="1" t="s">
        <v>87</v>
      </c>
      <c r="K3" s="1" t="s">
        <v>87</v>
      </c>
      <c r="L3" s="1" t="s">
        <v>87</v>
      </c>
      <c r="M3" s="1" t="s">
        <v>87</v>
      </c>
      <c r="N3" s="1" t="s">
        <v>87</v>
      </c>
      <c r="O3" s="1" t="s">
        <v>87</v>
      </c>
      <c r="P3" s="1" t="s">
        <v>87</v>
      </c>
      <c r="Q3" s="1" t="s">
        <v>87</v>
      </c>
      <c r="R3" s="1" t="s">
        <v>87</v>
      </c>
      <c r="S3" s="1" t="s">
        <v>87</v>
      </c>
    </row>
    <row r="4" spans="1:19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5" spans="1:19" ht="25.5">
      <c r="A5" s="14" t="s">
        <v>150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24">
      <c r="A6" s="2" t="s">
        <v>3</v>
      </c>
      <c r="C6" s="2" t="s">
        <v>99</v>
      </c>
      <c r="D6" s="2" t="s">
        <v>99</v>
      </c>
      <c r="E6" s="2" t="s">
        <v>99</v>
      </c>
      <c r="F6" s="2" t="s">
        <v>99</v>
      </c>
      <c r="G6" s="2" t="s">
        <v>99</v>
      </c>
      <c r="I6" s="2" t="s">
        <v>89</v>
      </c>
      <c r="J6" s="2" t="s">
        <v>89</v>
      </c>
      <c r="K6" s="2" t="s">
        <v>89</v>
      </c>
      <c r="L6" s="2" t="s">
        <v>89</v>
      </c>
      <c r="M6" s="2" t="s">
        <v>89</v>
      </c>
      <c r="O6" s="2" t="s">
        <v>90</v>
      </c>
      <c r="P6" s="2" t="s">
        <v>90</v>
      </c>
      <c r="Q6" s="2" t="s">
        <v>90</v>
      </c>
      <c r="R6" s="2" t="s">
        <v>90</v>
      </c>
      <c r="S6" s="2" t="s">
        <v>90</v>
      </c>
    </row>
    <row r="7" spans="1:19" ht="24">
      <c r="A7" s="2" t="s">
        <v>3</v>
      </c>
      <c r="C7" s="2" t="s">
        <v>100</v>
      </c>
      <c r="E7" s="2" t="s">
        <v>101</v>
      </c>
      <c r="G7" s="2" t="s">
        <v>102</v>
      </c>
      <c r="I7" s="2" t="s">
        <v>103</v>
      </c>
      <c r="K7" s="2" t="s">
        <v>93</v>
      </c>
      <c r="M7" s="2" t="s">
        <v>104</v>
      </c>
      <c r="O7" s="2" t="s">
        <v>103</v>
      </c>
      <c r="Q7" s="2" t="s">
        <v>93</v>
      </c>
      <c r="S7" s="2" t="s">
        <v>104</v>
      </c>
    </row>
    <row r="8" spans="1:19" ht="24">
      <c r="A8" s="4" t="s">
        <v>105</v>
      </c>
      <c r="C8" s="3" t="s">
        <v>106</v>
      </c>
      <c r="E8" s="5">
        <v>16864311</v>
      </c>
      <c r="G8" s="5">
        <v>630</v>
      </c>
      <c r="I8" s="5">
        <v>0</v>
      </c>
      <c r="K8" s="5">
        <v>0</v>
      </c>
      <c r="M8" s="5">
        <v>0</v>
      </c>
      <c r="O8" s="5">
        <v>10624515930</v>
      </c>
      <c r="Q8" s="5">
        <v>0</v>
      </c>
      <c r="S8" s="5">
        <v>10624515930</v>
      </c>
    </row>
    <row r="9" spans="1:19" ht="24">
      <c r="A9" s="4" t="s">
        <v>20</v>
      </c>
      <c r="C9" s="3" t="s">
        <v>107</v>
      </c>
      <c r="E9" s="5">
        <v>32839011</v>
      </c>
      <c r="G9" s="5">
        <v>48</v>
      </c>
      <c r="I9" s="5">
        <v>0</v>
      </c>
      <c r="K9" s="5">
        <v>0</v>
      </c>
      <c r="M9" s="5">
        <v>0</v>
      </c>
      <c r="O9" s="5">
        <v>1576272528</v>
      </c>
      <c r="Q9" s="5">
        <v>0</v>
      </c>
      <c r="S9" s="5">
        <v>1576272528</v>
      </c>
    </row>
    <row r="10" spans="1:19" ht="24">
      <c r="A10" s="4" t="s">
        <v>45</v>
      </c>
      <c r="C10" s="3" t="s">
        <v>108</v>
      </c>
      <c r="E10" s="5">
        <v>34755636</v>
      </c>
      <c r="G10" s="5">
        <v>400</v>
      </c>
      <c r="I10" s="5">
        <v>0</v>
      </c>
      <c r="K10" s="5">
        <v>0</v>
      </c>
      <c r="M10" s="5">
        <v>0</v>
      </c>
      <c r="O10" s="5">
        <v>13902254400</v>
      </c>
      <c r="Q10" s="5">
        <v>0</v>
      </c>
      <c r="S10" s="5">
        <v>13902254400</v>
      </c>
    </row>
    <row r="11" spans="1:19" ht="24">
      <c r="A11" s="4" t="s">
        <v>46</v>
      </c>
      <c r="C11" s="3" t="s">
        <v>109</v>
      </c>
      <c r="E11" s="5">
        <v>9097830</v>
      </c>
      <c r="G11" s="5">
        <v>1170</v>
      </c>
      <c r="I11" s="5">
        <v>0</v>
      </c>
      <c r="K11" s="5">
        <v>0</v>
      </c>
      <c r="M11" s="5">
        <v>0</v>
      </c>
      <c r="O11" s="5">
        <v>10644461100</v>
      </c>
      <c r="Q11" s="5">
        <v>0</v>
      </c>
      <c r="S11" s="5">
        <v>10644461100</v>
      </c>
    </row>
    <row r="12" spans="1:19" ht="24">
      <c r="A12" s="4" t="s">
        <v>71</v>
      </c>
      <c r="C12" s="3" t="s">
        <v>110</v>
      </c>
      <c r="E12" s="5">
        <v>1992971</v>
      </c>
      <c r="G12" s="5">
        <v>86</v>
      </c>
      <c r="I12" s="5">
        <v>0</v>
      </c>
      <c r="K12" s="5">
        <v>0</v>
      </c>
      <c r="M12" s="5">
        <v>0</v>
      </c>
      <c r="O12" s="5">
        <v>171395506</v>
      </c>
      <c r="Q12" s="5">
        <v>0</v>
      </c>
      <c r="S12" s="5">
        <v>171395506</v>
      </c>
    </row>
    <row r="13" spans="1:19" ht="24">
      <c r="A13" s="4" t="s">
        <v>43</v>
      </c>
      <c r="C13" s="3" t="s">
        <v>111</v>
      </c>
      <c r="E13" s="5">
        <v>5620812</v>
      </c>
      <c r="G13" s="5">
        <v>6500</v>
      </c>
      <c r="I13" s="5">
        <v>0</v>
      </c>
      <c r="K13" s="5">
        <v>0</v>
      </c>
      <c r="M13" s="5">
        <v>0</v>
      </c>
      <c r="O13" s="5">
        <v>36535278000</v>
      </c>
      <c r="Q13" s="5">
        <v>0</v>
      </c>
      <c r="S13" s="5">
        <v>36535278000</v>
      </c>
    </row>
    <row r="14" spans="1:19" ht="24">
      <c r="A14" s="4" t="s">
        <v>33</v>
      </c>
      <c r="C14" s="3" t="s">
        <v>112</v>
      </c>
      <c r="E14" s="5">
        <v>10149014</v>
      </c>
      <c r="G14" s="5">
        <v>1200</v>
      </c>
      <c r="I14" s="5">
        <v>0</v>
      </c>
      <c r="K14" s="5">
        <v>0</v>
      </c>
      <c r="M14" s="5">
        <v>0</v>
      </c>
      <c r="O14" s="5">
        <v>12178816800</v>
      </c>
      <c r="Q14" s="5">
        <v>0</v>
      </c>
      <c r="S14" s="5">
        <v>12178816800</v>
      </c>
    </row>
    <row r="15" spans="1:19" ht="24">
      <c r="A15" s="4" t="s">
        <v>23</v>
      </c>
      <c r="C15" s="3" t="s">
        <v>112</v>
      </c>
      <c r="E15" s="5">
        <v>25666139</v>
      </c>
      <c r="G15" s="5">
        <v>610</v>
      </c>
      <c r="I15" s="5">
        <v>0</v>
      </c>
      <c r="K15" s="5">
        <v>0</v>
      </c>
      <c r="M15" s="5">
        <v>0</v>
      </c>
      <c r="O15" s="5">
        <v>15656344790</v>
      </c>
      <c r="Q15" s="5">
        <v>0</v>
      </c>
      <c r="S15" s="5">
        <v>15656344790</v>
      </c>
    </row>
    <row r="16" spans="1:19" ht="24">
      <c r="A16" s="4" t="s">
        <v>113</v>
      </c>
      <c r="C16" s="3" t="s">
        <v>112</v>
      </c>
      <c r="E16" s="5">
        <v>39125547</v>
      </c>
      <c r="G16" s="5">
        <v>400</v>
      </c>
      <c r="I16" s="5">
        <v>0</v>
      </c>
      <c r="K16" s="5">
        <v>0</v>
      </c>
      <c r="M16" s="5">
        <v>0</v>
      </c>
      <c r="O16" s="5">
        <v>15650218800</v>
      </c>
      <c r="Q16" s="5">
        <v>0</v>
      </c>
      <c r="S16" s="5">
        <v>15650218800</v>
      </c>
    </row>
    <row r="17" spans="1:19" ht="24">
      <c r="A17" s="4" t="s">
        <v>24</v>
      </c>
      <c r="C17" s="3" t="s">
        <v>114</v>
      </c>
      <c r="E17" s="5">
        <v>575410</v>
      </c>
      <c r="G17" s="5">
        <v>37000</v>
      </c>
      <c r="I17" s="5">
        <v>0</v>
      </c>
      <c r="K17" s="5">
        <v>0</v>
      </c>
      <c r="M17" s="5">
        <v>0</v>
      </c>
      <c r="O17" s="5">
        <v>21290170000</v>
      </c>
      <c r="Q17" s="5">
        <v>0</v>
      </c>
      <c r="S17" s="5">
        <v>21290170000</v>
      </c>
    </row>
    <row r="18" spans="1:19" ht="24">
      <c r="A18" s="4" t="s">
        <v>54</v>
      </c>
      <c r="C18" s="3" t="s">
        <v>115</v>
      </c>
      <c r="E18" s="5">
        <v>12331929</v>
      </c>
      <c r="G18" s="5">
        <v>2000</v>
      </c>
      <c r="I18" s="5">
        <v>0</v>
      </c>
      <c r="K18" s="5">
        <v>0</v>
      </c>
      <c r="M18" s="5">
        <v>0</v>
      </c>
      <c r="O18" s="5">
        <v>24663858000</v>
      </c>
      <c r="Q18" s="5">
        <v>0</v>
      </c>
      <c r="S18" s="5">
        <v>24663858000</v>
      </c>
    </row>
    <row r="19" spans="1:19" ht="24">
      <c r="A19" s="4" t="s">
        <v>36</v>
      </c>
      <c r="C19" s="3" t="s">
        <v>116</v>
      </c>
      <c r="E19" s="5">
        <v>134321861</v>
      </c>
      <c r="G19" s="5">
        <v>300</v>
      </c>
      <c r="I19" s="5">
        <v>0</v>
      </c>
      <c r="K19" s="5">
        <v>0</v>
      </c>
      <c r="M19" s="5">
        <v>0</v>
      </c>
      <c r="O19" s="5">
        <v>40296558300</v>
      </c>
      <c r="Q19" s="5">
        <v>0</v>
      </c>
      <c r="S19" s="5">
        <v>40296558300</v>
      </c>
    </row>
    <row r="20" spans="1:19" ht="24">
      <c r="A20" s="4" t="s">
        <v>41</v>
      </c>
      <c r="C20" s="3" t="s">
        <v>117</v>
      </c>
      <c r="E20" s="5">
        <v>4650000</v>
      </c>
      <c r="G20" s="5">
        <v>3000</v>
      </c>
      <c r="I20" s="5">
        <v>0</v>
      </c>
      <c r="K20" s="5">
        <v>0</v>
      </c>
      <c r="M20" s="5">
        <v>0</v>
      </c>
      <c r="O20" s="5">
        <v>13950000000</v>
      </c>
      <c r="Q20" s="5">
        <v>169891746</v>
      </c>
      <c r="S20" s="5">
        <v>13780108254</v>
      </c>
    </row>
    <row r="21" spans="1:19" ht="24">
      <c r="A21" s="4" t="s">
        <v>70</v>
      </c>
      <c r="C21" s="3" t="s">
        <v>118</v>
      </c>
      <c r="E21" s="5">
        <v>16758293</v>
      </c>
      <c r="G21" s="5">
        <v>600</v>
      </c>
      <c r="I21" s="5">
        <v>0</v>
      </c>
      <c r="K21" s="5">
        <v>0</v>
      </c>
      <c r="M21" s="5">
        <v>0</v>
      </c>
      <c r="O21" s="5">
        <v>10054975800</v>
      </c>
      <c r="Q21" s="5">
        <v>0</v>
      </c>
      <c r="S21" s="5">
        <v>10054975800</v>
      </c>
    </row>
    <row r="22" spans="1:19" ht="24">
      <c r="A22" s="4" t="s">
        <v>64</v>
      </c>
      <c r="C22" s="3" t="s">
        <v>119</v>
      </c>
      <c r="E22" s="5">
        <v>18092307</v>
      </c>
      <c r="G22" s="5">
        <v>1800</v>
      </c>
      <c r="I22" s="5">
        <v>0</v>
      </c>
      <c r="K22" s="5">
        <v>0</v>
      </c>
      <c r="M22" s="5">
        <v>0</v>
      </c>
      <c r="O22" s="5">
        <v>32566152600</v>
      </c>
      <c r="Q22" s="5">
        <v>0</v>
      </c>
      <c r="S22" s="5">
        <v>32566152600</v>
      </c>
    </row>
    <row r="23" spans="1:19" ht="24">
      <c r="A23" s="4" t="s">
        <v>18</v>
      </c>
      <c r="C23" s="3" t="s">
        <v>111</v>
      </c>
      <c r="E23" s="5">
        <v>90645315</v>
      </c>
      <c r="G23" s="5">
        <v>300</v>
      </c>
      <c r="I23" s="5">
        <v>0</v>
      </c>
      <c r="K23" s="5">
        <v>0</v>
      </c>
      <c r="M23" s="5">
        <v>0</v>
      </c>
      <c r="O23" s="5">
        <v>27193594500</v>
      </c>
      <c r="Q23" s="5">
        <v>0</v>
      </c>
      <c r="S23" s="5">
        <v>27193594500</v>
      </c>
    </row>
    <row r="24" spans="1:19" ht="24">
      <c r="A24" s="4" t="s">
        <v>56</v>
      </c>
      <c r="C24" s="3" t="s">
        <v>120</v>
      </c>
      <c r="E24" s="5">
        <v>9679000</v>
      </c>
      <c r="G24" s="5">
        <v>4500</v>
      </c>
      <c r="I24" s="5">
        <v>0</v>
      </c>
      <c r="K24" s="5">
        <v>0</v>
      </c>
      <c r="M24" s="5">
        <v>0</v>
      </c>
      <c r="O24" s="5">
        <v>43555500000</v>
      </c>
      <c r="Q24" s="5">
        <v>0</v>
      </c>
      <c r="S24" s="5">
        <v>43555500000</v>
      </c>
    </row>
    <row r="25" spans="1:19" ht="24">
      <c r="A25" s="4" t="s">
        <v>37</v>
      </c>
      <c r="C25" s="3" t="s">
        <v>121</v>
      </c>
      <c r="E25" s="5">
        <v>5683123</v>
      </c>
      <c r="G25" s="5">
        <v>150</v>
      </c>
      <c r="I25" s="5">
        <v>0</v>
      </c>
      <c r="K25" s="5">
        <v>0</v>
      </c>
      <c r="M25" s="5">
        <v>0</v>
      </c>
      <c r="O25" s="5">
        <v>852468450</v>
      </c>
      <c r="Q25" s="5">
        <v>88907752</v>
      </c>
      <c r="S25" s="5">
        <v>763560698</v>
      </c>
    </row>
    <row r="26" spans="1:19" ht="24">
      <c r="A26" s="4" t="s">
        <v>50</v>
      </c>
      <c r="C26" s="3" t="s">
        <v>6</v>
      </c>
      <c r="E26" s="5">
        <v>95379622</v>
      </c>
      <c r="G26" s="5">
        <v>200</v>
      </c>
      <c r="I26" s="5">
        <v>19075924400</v>
      </c>
      <c r="K26" s="5">
        <v>2741115236</v>
      </c>
      <c r="M26" s="5">
        <v>16334809164</v>
      </c>
      <c r="O26" s="5">
        <v>19075924400</v>
      </c>
      <c r="Q26" s="5">
        <v>2741115236</v>
      </c>
      <c r="S26" s="5">
        <v>16334809164</v>
      </c>
    </row>
    <row r="27" spans="1:19" ht="24">
      <c r="A27" s="4" t="s">
        <v>42</v>
      </c>
      <c r="C27" s="3" t="s">
        <v>122</v>
      </c>
      <c r="E27" s="5">
        <v>11000000</v>
      </c>
      <c r="G27" s="5">
        <v>950</v>
      </c>
      <c r="I27" s="5">
        <v>0</v>
      </c>
      <c r="K27" s="5">
        <v>0</v>
      </c>
      <c r="M27" s="5">
        <v>0</v>
      </c>
      <c r="O27" s="5">
        <v>10450000000</v>
      </c>
      <c r="Q27" s="5">
        <v>0</v>
      </c>
      <c r="S27" s="5">
        <v>10450000000</v>
      </c>
    </row>
    <row r="28" spans="1:19" ht="24">
      <c r="A28" s="4" t="s">
        <v>39</v>
      </c>
      <c r="C28" s="3" t="s">
        <v>123</v>
      </c>
      <c r="E28" s="5">
        <v>192338901</v>
      </c>
      <c r="G28" s="5">
        <v>150</v>
      </c>
      <c r="I28" s="5">
        <v>0</v>
      </c>
      <c r="K28" s="5">
        <v>0</v>
      </c>
      <c r="M28" s="5">
        <v>0</v>
      </c>
      <c r="O28" s="5">
        <v>28850835150</v>
      </c>
      <c r="Q28" s="5">
        <v>0</v>
      </c>
      <c r="S28" s="5">
        <v>28850835150</v>
      </c>
    </row>
    <row r="29" spans="1:19" ht="24">
      <c r="A29" s="4" t="s">
        <v>124</v>
      </c>
      <c r="C29" s="3" t="s">
        <v>125</v>
      </c>
      <c r="E29" s="5">
        <v>4447007</v>
      </c>
      <c r="G29" s="5">
        <v>1350</v>
      </c>
      <c r="I29" s="5">
        <v>0</v>
      </c>
      <c r="K29" s="5">
        <v>0</v>
      </c>
      <c r="M29" s="5">
        <v>0</v>
      </c>
      <c r="O29" s="5">
        <v>6003459450</v>
      </c>
      <c r="Q29" s="5">
        <v>0</v>
      </c>
      <c r="S29" s="5">
        <v>6003459450</v>
      </c>
    </row>
    <row r="30" spans="1:19" ht="24">
      <c r="A30" s="4" t="s">
        <v>44</v>
      </c>
      <c r="C30" s="3" t="s">
        <v>126</v>
      </c>
      <c r="E30" s="5">
        <v>5048530</v>
      </c>
      <c r="G30" s="5">
        <v>254</v>
      </c>
      <c r="I30" s="5">
        <v>0</v>
      </c>
      <c r="K30" s="5">
        <v>0</v>
      </c>
      <c r="M30" s="5">
        <v>0</v>
      </c>
      <c r="O30" s="5">
        <v>1282326620</v>
      </c>
      <c r="Q30" s="5">
        <v>18182889</v>
      </c>
      <c r="S30" s="5">
        <v>1264143731</v>
      </c>
    </row>
    <row r="31" spans="1:19" ht="24">
      <c r="A31" s="4" t="s">
        <v>55</v>
      </c>
      <c r="C31" s="3" t="s">
        <v>86</v>
      </c>
      <c r="E31" s="5">
        <v>9000000</v>
      </c>
      <c r="G31" s="5">
        <v>12</v>
      </c>
      <c r="I31" s="5">
        <v>0</v>
      </c>
      <c r="K31" s="5">
        <v>0</v>
      </c>
      <c r="M31" s="5">
        <v>0</v>
      </c>
      <c r="O31" s="5">
        <v>108000000</v>
      </c>
      <c r="Q31" s="5">
        <v>0</v>
      </c>
      <c r="S31" s="5">
        <v>108000000</v>
      </c>
    </row>
    <row r="32" spans="1:19" ht="24">
      <c r="A32" s="4" t="s">
        <v>69</v>
      </c>
      <c r="C32" s="3" t="s">
        <v>127</v>
      </c>
      <c r="E32" s="5">
        <v>37864709</v>
      </c>
      <c r="G32" s="5">
        <v>598</v>
      </c>
      <c r="I32" s="5">
        <v>0</v>
      </c>
      <c r="K32" s="5">
        <v>0</v>
      </c>
      <c r="M32" s="5">
        <v>0</v>
      </c>
      <c r="O32" s="5">
        <v>22643095982</v>
      </c>
      <c r="Q32" s="5">
        <v>2764009912</v>
      </c>
      <c r="S32" s="5">
        <v>19879086070</v>
      </c>
    </row>
    <row r="33" spans="1:19" ht="24">
      <c r="A33" s="4" t="s">
        <v>128</v>
      </c>
      <c r="C33" s="3" t="s">
        <v>129</v>
      </c>
      <c r="E33" s="5">
        <v>1562501</v>
      </c>
      <c r="G33" s="5">
        <v>320</v>
      </c>
      <c r="I33" s="5">
        <v>0</v>
      </c>
      <c r="K33" s="5">
        <v>0</v>
      </c>
      <c r="M33" s="5">
        <v>0</v>
      </c>
      <c r="O33" s="5">
        <v>500000320</v>
      </c>
      <c r="Q33" s="5">
        <v>0</v>
      </c>
      <c r="S33" s="5">
        <v>500000320</v>
      </c>
    </row>
    <row r="34" spans="1:19" ht="24">
      <c r="A34" s="4" t="s">
        <v>28</v>
      </c>
      <c r="C34" s="3" t="s">
        <v>109</v>
      </c>
      <c r="E34" s="5">
        <v>20941402</v>
      </c>
      <c r="G34" s="5">
        <v>80</v>
      </c>
      <c r="I34" s="5">
        <v>0</v>
      </c>
      <c r="K34" s="5">
        <v>0</v>
      </c>
      <c r="M34" s="5">
        <v>0</v>
      </c>
      <c r="O34" s="5">
        <v>1675312160</v>
      </c>
      <c r="Q34" s="5">
        <v>0</v>
      </c>
      <c r="S34" s="5">
        <v>1675312160</v>
      </c>
    </row>
    <row r="35" spans="1:19" ht="24">
      <c r="A35" s="4" t="s">
        <v>130</v>
      </c>
      <c r="C35" s="3" t="s">
        <v>131</v>
      </c>
      <c r="E35" s="5">
        <v>250000</v>
      </c>
      <c r="G35" s="5">
        <v>1000</v>
      </c>
      <c r="I35" s="5">
        <v>0</v>
      </c>
      <c r="K35" s="5">
        <v>0</v>
      </c>
      <c r="M35" s="5">
        <v>0</v>
      </c>
      <c r="O35" s="5">
        <v>250000000</v>
      </c>
      <c r="Q35" s="5">
        <v>0</v>
      </c>
      <c r="S35" s="5">
        <v>250000000</v>
      </c>
    </row>
    <row r="36" spans="1:19" ht="24">
      <c r="A36" s="4" t="s">
        <v>63</v>
      </c>
      <c r="C36" s="3" t="s">
        <v>86</v>
      </c>
      <c r="E36" s="5">
        <v>61773309</v>
      </c>
      <c r="G36" s="5">
        <v>6</v>
      </c>
      <c r="I36" s="5">
        <v>0</v>
      </c>
      <c r="K36" s="5">
        <v>0</v>
      </c>
      <c r="M36" s="5">
        <v>0</v>
      </c>
      <c r="O36" s="5">
        <v>370639854</v>
      </c>
      <c r="Q36" s="5">
        <v>0</v>
      </c>
      <c r="S36" s="5">
        <v>370639854</v>
      </c>
    </row>
    <row r="37" spans="1:19" ht="24">
      <c r="A37" s="4" t="s">
        <v>19</v>
      </c>
      <c r="C37" s="3" t="s">
        <v>86</v>
      </c>
      <c r="E37" s="5">
        <v>76690503</v>
      </c>
      <c r="G37" s="5">
        <v>70</v>
      </c>
      <c r="I37" s="5">
        <v>0</v>
      </c>
      <c r="K37" s="5">
        <v>0</v>
      </c>
      <c r="M37" s="5">
        <v>0</v>
      </c>
      <c r="O37" s="5">
        <v>5368335210</v>
      </c>
      <c r="Q37" s="5">
        <v>0</v>
      </c>
      <c r="S37" s="5">
        <v>5368335210</v>
      </c>
    </row>
    <row r="38" spans="1:19" ht="24">
      <c r="A38" s="4" t="s">
        <v>62</v>
      </c>
      <c r="C38" s="3" t="s">
        <v>132</v>
      </c>
      <c r="E38" s="5">
        <v>59687567</v>
      </c>
      <c r="G38" s="5">
        <v>420</v>
      </c>
      <c r="I38" s="5">
        <v>0</v>
      </c>
      <c r="K38" s="5">
        <v>0</v>
      </c>
      <c r="M38" s="5">
        <v>0</v>
      </c>
      <c r="O38" s="5">
        <v>25068778140</v>
      </c>
      <c r="Q38" s="5">
        <v>0</v>
      </c>
      <c r="S38" s="5">
        <v>25068778140</v>
      </c>
    </row>
    <row r="39" spans="1:19" ht="24">
      <c r="A39" s="4" t="s">
        <v>57</v>
      </c>
      <c r="C39" s="3" t="s">
        <v>6</v>
      </c>
      <c r="E39" s="5">
        <v>139994487</v>
      </c>
      <c r="G39" s="5">
        <v>150</v>
      </c>
      <c r="I39" s="5">
        <v>20999173050</v>
      </c>
      <c r="K39" s="5">
        <v>1582584923</v>
      </c>
      <c r="M39" s="5">
        <v>19416588127</v>
      </c>
      <c r="O39" s="5">
        <v>20999173050</v>
      </c>
      <c r="Q39" s="5">
        <v>1582584923</v>
      </c>
      <c r="S39" s="5">
        <v>19416588127</v>
      </c>
    </row>
    <row r="40" spans="1:19" ht="24">
      <c r="A40" s="4" t="s">
        <v>29</v>
      </c>
      <c r="C40" s="3" t="s">
        <v>133</v>
      </c>
      <c r="E40" s="5">
        <v>543878</v>
      </c>
      <c r="G40" s="5">
        <v>4400</v>
      </c>
      <c r="I40" s="5">
        <v>0</v>
      </c>
      <c r="K40" s="5">
        <v>0</v>
      </c>
      <c r="M40" s="5">
        <v>0</v>
      </c>
      <c r="O40" s="5">
        <v>2393063200</v>
      </c>
      <c r="Q40" s="5">
        <v>49755170</v>
      </c>
      <c r="S40" s="5">
        <v>2343308030</v>
      </c>
    </row>
    <row r="41" spans="1:19" ht="24">
      <c r="A41" s="4" t="s">
        <v>30</v>
      </c>
      <c r="C41" s="3" t="s">
        <v>134</v>
      </c>
      <c r="E41" s="5">
        <v>900001</v>
      </c>
      <c r="G41" s="5">
        <v>325</v>
      </c>
      <c r="I41" s="5">
        <v>0</v>
      </c>
      <c r="K41" s="5">
        <v>0</v>
      </c>
      <c r="M41" s="5">
        <v>0</v>
      </c>
      <c r="O41" s="5">
        <v>292500325</v>
      </c>
      <c r="Q41" s="5">
        <v>7989682</v>
      </c>
      <c r="S41" s="5">
        <v>284510643</v>
      </c>
    </row>
    <row r="42" spans="1:19" ht="24">
      <c r="A42" s="4" t="s">
        <v>76</v>
      </c>
      <c r="C42" s="3" t="s">
        <v>76</v>
      </c>
      <c r="E42" s="3" t="s">
        <v>76</v>
      </c>
      <c r="G42" s="3" t="s">
        <v>76</v>
      </c>
      <c r="I42" s="6">
        <f>SUM(I8:I41)</f>
        <v>40075097450</v>
      </c>
      <c r="K42" s="6">
        <f>SUM(K8:K41)</f>
        <v>4323700159</v>
      </c>
      <c r="M42" s="6">
        <f>SUM(M8:M41)</f>
        <v>35751397291</v>
      </c>
      <c r="O42" s="6">
        <f>SUM(O8:O41)</f>
        <v>476694279365</v>
      </c>
      <c r="Q42" s="6">
        <f>SUM(Q8:Q41)</f>
        <v>7422437310</v>
      </c>
      <c r="S42" s="6">
        <f>SUM(S8:S41)</f>
        <v>469271842055</v>
      </c>
    </row>
    <row r="43" spans="1:19">
      <c r="M43" s="5"/>
      <c r="O43" s="5"/>
      <c r="S43" s="5"/>
    </row>
    <row r="44" spans="1:19">
      <c r="O44" s="5"/>
    </row>
  </sheetData>
  <mergeCells count="17">
    <mergeCell ref="Q7"/>
    <mergeCell ref="S7"/>
    <mergeCell ref="O6:S6"/>
    <mergeCell ref="A2:S2"/>
    <mergeCell ref="A3:S3"/>
    <mergeCell ref="A4:S4"/>
    <mergeCell ref="A5:S5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2"/>
  <sheetViews>
    <sheetView rightToLeft="1" workbookViewId="0">
      <selection activeCell="A5" sqref="A5:L5"/>
    </sheetView>
  </sheetViews>
  <sheetFormatPr defaultRowHeight="22.5"/>
  <cols>
    <col min="1" max="1" width="30.5703125" style="3" bestFit="1" customWidth="1"/>
    <col min="2" max="2" width="1" style="3" customWidth="1"/>
    <col min="3" max="3" width="15.7109375" style="3" bestFit="1" customWidth="1"/>
    <col min="4" max="4" width="1" style="3" customWidth="1"/>
    <col min="5" max="5" width="12.7109375" style="3" bestFit="1" customWidth="1"/>
    <col min="6" max="6" width="1" style="3" customWidth="1"/>
    <col min="7" max="7" width="15.7109375" style="3" bestFit="1" customWidth="1"/>
    <col min="8" max="8" width="1" style="3" customWidth="1"/>
    <col min="9" max="9" width="18.7109375" style="3" bestFit="1" customWidth="1"/>
    <col min="10" max="10" width="1" style="3" customWidth="1"/>
    <col min="11" max="11" width="12.7109375" style="3" bestFit="1" customWidth="1"/>
    <col min="12" max="12" width="1" style="3" customWidth="1"/>
    <col min="13" max="13" width="18.710937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">
      <c r="A3" s="1" t="s">
        <v>87</v>
      </c>
      <c r="B3" s="1" t="s">
        <v>87</v>
      </c>
      <c r="C3" s="1" t="s">
        <v>87</v>
      </c>
      <c r="D3" s="1" t="s">
        <v>87</v>
      </c>
      <c r="E3" s="1" t="s">
        <v>87</v>
      </c>
      <c r="F3" s="1" t="s">
        <v>87</v>
      </c>
      <c r="G3" s="1" t="s">
        <v>87</v>
      </c>
      <c r="H3" s="1" t="s">
        <v>87</v>
      </c>
      <c r="I3" s="1" t="s">
        <v>87</v>
      </c>
      <c r="J3" s="1" t="s">
        <v>87</v>
      </c>
      <c r="K3" s="1" t="s">
        <v>87</v>
      </c>
      <c r="L3" s="1" t="s">
        <v>87</v>
      </c>
      <c r="M3" s="1" t="s">
        <v>87</v>
      </c>
    </row>
    <row r="4" spans="1:13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5" spans="1:13" ht="25.5">
      <c r="A5" s="14" t="s">
        <v>188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24.75" thickBot="1">
      <c r="A6" s="10" t="s">
        <v>88</v>
      </c>
      <c r="C6" s="2" t="s">
        <v>89</v>
      </c>
      <c r="D6" s="2" t="s">
        <v>89</v>
      </c>
      <c r="E6" s="2" t="s">
        <v>89</v>
      </c>
      <c r="F6" s="2" t="s">
        <v>89</v>
      </c>
      <c r="G6" s="2" t="s">
        <v>89</v>
      </c>
      <c r="I6" s="2" t="s">
        <v>90</v>
      </c>
      <c r="J6" s="2" t="s">
        <v>90</v>
      </c>
      <c r="K6" s="2" t="s">
        <v>90</v>
      </c>
      <c r="L6" s="2" t="s">
        <v>90</v>
      </c>
      <c r="M6" s="2" t="s">
        <v>90</v>
      </c>
    </row>
    <row r="7" spans="1:13" ht="24.75" thickBot="1">
      <c r="A7" s="2" t="s">
        <v>91</v>
      </c>
      <c r="C7" s="2" t="s">
        <v>92</v>
      </c>
      <c r="E7" s="2" t="s">
        <v>93</v>
      </c>
      <c r="G7" s="2" t="s">
        <v>94</v>
      </c>
      <c r="I7" s="2" t="s">
        <v>92</v>
      </c>
      <c r="K7" s="2" t="s">
        <v>93</v>
      </c>
      <c r="M7" s="2" t="s">
        <v>94</v>
      </c>
    </row>
    <row r="8" spans="1:13" ht="24">
      <c r="A8" s="4" t="s">
        <v>82</v>
      </c>
      <c r="C8" s="5">
        <v>3486763371</v>
      </c>
      <c r="E8" s="5">
        <v>0</v>
      </c>
      <c r="G8" s="5">
        <v>3486763371</v>
      </c>
      <c r="I8" s="5">
        <v>15019378127</v>
      </c>
      <c r="K8" s="5">
        <v>0</v>
      </c>
      <c r="M8" s="5">
        <v>15019378127</v>
      </c>
    </row>
    <row r="9" spans="1:13" ht="24">
      <c r="A9" s="4" t="s">
        <v>83</v>
      </c>
      <c r="C9" s="5">
        <v>6352</v>
      </c>
      <c r="E9" s="5">
        <v>0</v>
      </c>
      <c r="G9" s="5">
        <v>6352</v>
      </c>
      <c r="I9" s="5">
        <v>365751</v>
      </c>
      <c r="K9" s="5">
        <v>0</v>
      </c>
      <c r="M9" s="5">
        <v>365751</v>
      </c>
    </row>
    <row r="10" spans="1:13" ht="24">
      <c r="A10" s="4" t="s">
        <v>84</v>
      </c>
      <c r="C10" s="5">
        <v>3784</v>
      </c>
      <c r="E10" s="5">
        <v>0</v>
      </c>
      <c r="G10" s="5">
        <v>3784</v>
      </c>
      <c r="I10" s="5">
        <v>618571</v>
      </c>
      <c r="K10" s="5">
        <v>0</v>
      </c>
      <c r="M10" s="5">
        <v>618571</v>
      </c>
    </row>
    <row r="11" spans="1:13" ht="24">
      <c r="A11" s="4" t="s">
        <v>85</v>
      </c>
      <c r="C11" s="5">
        <v>3347</v>
      </c>
      <c r="E11" s="5">
        <v>0</v>
      </c>
      <c r="G11" s="5">
        <v>3347</v>
      </c>
      <c r="I11" s="5">
        <v>119225</v>
      </c>
      <c r="K11" s="5">
        <v>0</v>
      </c>
      <c r="M11" s="5">
        <v>119225</v>
      </c>
    </row>
    <row r="12" spans="1:13" ht="24">
      <c r="A12" s="4" t="s">
        <v>85</v>
      </c>
      <c r="C12" s="5">
        <v>0</v>
      </c>
      <c r="E12" s="5">
        <v>0</v>
      </c>
      <c r="G12" s="5">
        <v>0</v>
      </c>
      <c r="I12" s="5">
        <v>8631147564</v>
      </c>
      <c r="K12" s="5">
        <v>0</v>
      </c>
      <c r="M12" s="5">
        <v>8631147564</v>
      </c>
    </row>
    <row r="13" spans="1:13" ht="24">
      <c r="A13" s="4" t="s">
        <v>95</v>
      </c>
      <c r="C13" s="5">
        <v>0</v>
      </c>
      <c r="E13" s="5">
        <v>0</v>
      </c>
      <c r="G13" s="5">
        <v>0</v>
      </c>
      <c r="I13" s="5">
        <v>5803278687</v>
      </c>
      <c r="K13" s="5">
        <v>0</v>
      </c>
      <c r="M13" s="5">
        <v>5803278687</v>
      </c>
    </row>
    <row r="14" spans="1:13" ht="24">
      <c r="A14" s="4" t="s">
        <v>95</v>
      </c>
      <c r="C14" s="5">
        <v>0</v>
      </c>
      <c r="E14" s="5">
        <v>0</v>
      </c>
      <c r="G14" s="5">
        <v>0</v>
      </c>
      <c r="I14" s="5">
        <v>18491803276</v>
      </c>
      <c r="K14" s="5">
        <v>0</v>
      </c>
      <c r="M14" s="5">
        <v>18491803276</v>
      </c>
    </row>
    <row r="15" spans="1:13" ht="24">
      <c r="A15" s="4" t="s">
        <v>83</v>
      </c>
      <c r="C15" s="5">
        <v>0</v>
      </c>
      <c r="E15" s="5">
        <v>0</v>
      </c>
      <c r="G15" s="5">
        <v>0</v>
      </c>
      <c r="I15" s="5">
        <v>6624657533</v>
      </c>
      <c r="K15" s="5">
        <v>0</v>
      </c>
      <c r="M15" s="5">
        <v>6624657533</v>
      </c>
    </row>
    <row r="16" spans="1:13" ht="24">
      <c r="A16" s="4" t="s">
        <v>83</v>
      </c>
      <c r="C16" s="5">
        <v>0</v>
      </c>
      <c r="E16" s="5">
        <v>0</v>
      </c>
      <c r="G16" s="5">
        <v>0</v>
      </c>
      <c r="I16" s="5">
        <v>15189041100</v>
      </c>
      <c r="K16" s="5">
        <v>0</v>
      </c>
      <c r="M16" s="5">
        <v>15189041100</v>
      </c>
    </row>
    <row r="17" spans="1:13" ht="24">
      <c r="A17" s="4" t="s">
        <v>83</v>
      </c>
      <c r="C17" s="5">
        <v>0</v>
      </c>
      <c r="E17" s="5">
        <v>0</v>
      </c>
      <c r="G17" s="5">
        <v>0</v>
      </c>
      <c r="I17" s="5">
        <v>2013698629</v>
      </c>
      <c r="K17" s="5">
        <v>0</v>
      </c>
      <c r="M17" s="5">
        <v>2013698629</v>
      </c>
    </row>
    <row r="18" spans="1:13" ht="24">
      <c r="A18" s="4" t="s">
        <v>83</v>
      </c>
      <c r="C18" s="5">
        <v>0</v>
      </c>
      <c r="E18" s="5">
        <v>0</v>
      </c>
      <c r="G18" s="5">
        <v>0</v>
      </c>
      <c r="I18" s="5">
        <v>9616438358</v>
      </c>
      <c r="K18" s="5">
        <v>0</v>
      </c>
      <c r="M18" s="5">
        <v>9616438358</v>
      </c>
    </row>
    <row r="19" spans="1:13" ht="24">
      <c r="A19" s="4" t="s">
        <v>96</v>
      </c>
      <c r="C19" s="5">
        <v>0</v>
      </c>
      <c r="E19" s="5">
        <v>0</v>
      </c>
      <c r="G19" s="5">
        <v>0</v>
      </c>
      <c r="I19" s="5">
        <v>7745901639</v>
      </c>
      <c r="K19" s="5">
        <v>0</v>
      </c>
      <c r="M19" s="5">
        <v>7745901639</v>
      </c>
    </row>
    <row r="20" spans="1:13" ht="24">
      <c r="A20" s="4" t="s">
        <v>83</v>
      </c>
      <c r="C20" s="5">
        <v>0</v>
      </c>
      <c r="E20" s="5">
        <v>0</v>
      </c>
      <c r="G20" s="5">
        <v>0</v>
      </c>
      <c r="I20" s="5">
        <v>8630136988</v>
      </c>
      <c r="K20" s="5">
        <v>0</v>
      </c>
      <c r="M20" s="5">
        <v>8630136988</v>
      </c>
    </row>
    <row r="21" spans="1:13" ht="24">
      <c r="A21" s="4" t="s">
        <v>97</v>
      </c>
      <c r="C21" s="5">
        <v>0</v>
      </c>
      <c r="E21" s="5">
        <v>0</v>
      </c>
      <c r="G21" s="5">
        <v>0</v>
      </c>
      <c r="I21" s="5">
        <v>6762295081</v>
      </c>
      <c r="K21" s="5">
        <v>0</v>
      </c>
      <c r="M21" s="5">
        <v>6762295081</v>
      </c>
    </row>
    <row r="22" spans="1:13" ht="24">
      <c r="A22" s="4" t="s">
        <v>95</v>
      </c>
      <c r="C22" s="5">
        <v>0</v>
      </c>
      <c r="E22" s="5">
        <v>0</v>
      </c>
      <c r="G22" s="5">
        <v>0</v>
      </c>
      <c r="I22" s="5">
        <v>6557377048</v>
      </c>
      <c r="K22" s="5">
        <v>0</v>
      </c>
      <c r="M22" s="5">
        <v>6557377048</v>
      </c>
    </row>
    <row r="23" spans="1:13" ht="24">
      <c r="A23" s="4" t="s">
        <v>83</v>
      </c>
      <c r="C23" s="5">
        <v>0</v>
      </c>
      <c r="E23" s="5">
        <v>0</v>
      </c>
      <c r="G23" s="5">
        <v>0</v>
      </c>
      <c r="I23" s="5">
        <v>6312328766</v>
      </c>
      <c r="K23" s="5">
        <v>0</v>
      </c>
      <c r="M23" s="5">
        <v>6312328766</v>
      </c>
    </row>
    <row r="24" spans="1:13" ht="24">
      <c r="A24" s="4" t="s">
        <v>98</v>
      </c>
      <c r="C24" s="5">
        <v>0</v>
      </c>
      <c r="E24" s="5">
        <v>0</v>
      </c>
      <c r="G24" s="5">
        <v>0</v>
      </c>
      <c r="I24" s="5">
        <v>3113715847</v>
      </c>
      <c r="K24" s="5">
        <v>0</v>
      </c>
      <c r="M24" s="5">
        <v>3113715847</v>
      </c>
    </row>
    <row r="25" spans="1:13" ht="24">
      <c r="A25" s="4" t="s">
        <v>98</v>
      </c>
      <c r="C25" s="5">
        <v>0</v>
      </c>
      <c r="E25" s="5">
        <v>0</v>
      </c>
      <c r="G25" s="5">
        <v>0</v>
      </c>
      <c r="I25" s="5">
        <v>2704016393</v>
      </c>
      <c r="K25" s="5">
        <v>0</v>
      </c>
      <c r="M25" s="5">
        <v>2704016393</v>
      </c>
    </row>
    <row r="26" spans="1:13" ht="24">
      <c r="A26" s="4" t="s">
        <v>98</v>
      </c>
      <c r="C26" s="5">
        <v>0</v>
      </c>
      <c r="E26" s="5">
        <v>0</v>
      </c>
      <c r="G26" s="5">
        <v>0</v>
      </c>
      <c r="I26" s="5">
        <v>7374590162</v>
      </c>
      <c r="K26" s="5">
        <v>0</v>
      </c>
      <c r="M26" s="5">
        <v>7374590162</v>
      </c>
    </row>
    <row r="27" spans="1:13" ht="24">
      <c r="A27" s="4" t="s">
        <v>98</v>
      </c>
      <c r="C27" s="5">
        <v>0</v>
      </c>
      <c r="E27" s="5">
        <v>0</v>
      </c>
      <c r="G27" s="5">
        <v>0</v>
      </c>
      <c r="I27" s="5">
        <v>2867896174</v>
      </c>
      <c r="K27" s="5">
        <v>0</v>
      </c>
      <c r="M27" s="5">
        <v>2867896174</v>
      </c>
    </row>
    <row r="28" spans="1:13" ht="24">
      <c r="A28" s="4" t="s">
        <v>98</v>
      </c>
      <c r="C28" s="5">
        <v>0</v>
      </c>
      <c r="E28" s="5">
        <v>0</v>
      </c>
      <c r="G28" s="5">
        <v>0</v>
      </c>
      <c r="I28" s="5">
        <v>23352868852</v>
      </c>
      <c r="K28" s="5">
        <v>0</v>
      </c>
      <c r="M28" s="5">
        <v>23352868852</v>
      </c>
    </row>
    <row r="29" spans="1:13" ht="24">
      <c r="A29" s="4" t="s">
        <v>98</v>
      </c>
      <c r="C29" s="5">
        <v>0</v>
      </c>
      <c r="E29" s="5">
        <v>0</v>
      </c>
      <c r="G29" s="5">
        <v>0</v>
      </c>
      <c r="I29" s="5">
        <v>4588633879</v>
      </c>
      <c r="K29" s="5">
        <v>0</v>
      </c>
      <c r="M29" s="5">
        <v>4588633879</v>
      </c>
    </row>
    <row r="30" spans="1:13" ht="24">
      <c r="A30" s="4" t="s">
        <v>95</v>
      </c>
      <c r="C30" s="5">
        <v>0</v>
      </c>
      <c r="E30" s="5">
        <v>0</v>
      </c>
      <c r="G30" s="5">
        <v>0</v>
      </c>
      <c r="I30" s="5">
        <v>4057377048</v>
      </c>
      <c r="K30" s="5">
        <v>0</v>
      </c>
      <c r="M30" s="5">
        <v>4057377048</v>
      </c>
    </row>
    <row r="31" spans="1:13" ht="24.75" thickBot="1">
      <c r="A31" s="4" t="s">
        <v>97</v>
      </c>
      <c r="C31" s="5">
        <v>0</v>
      </c>
      <c r="E31" s="5">
        <v>0</v>
      </c>
      <c r="G31" s="5">
        <v>0</v>
      </c>
      <c r="I31" s="5">
        <v>6885245901</v>
      </c>
      <c r="K31" s="5">
        <v>0</v>
      </c>
      <c r="M31" s="5">
        <v>6885245901</v>
      </c>
    </row>
    <row r="32" spans="1:13" ht="24.75" thickBot="1">
      <c r="A32" s="4" t="s">
        <v>76</v>
      </c>
      <c r="C32" s="6">
        <f>SUM(C8:C31)</f>
        <v>3486776854</v>
      </c>
      <c r="E32" s="6">
        <f>SUM(E8:E31)</f>
        <v>0</v>
      </c>
      <c r="G32" s="6">
        <f>SUM(G8:G31)</f>
        <v>3486776854</v>
      </c>
      <c r="I32" s="6">
        <f>SUM(I8:I31)</f>
        <v>172342930599</v>
      </c>
      <c r="K32" s="6">
        <f>SUM(K8:K31)</f>
        <v>0</v>
      </c>
      <c r="M32" s="6">
        <f>SUM(M8:M31)</f>
        <v>172342930599</v>
      </c>
    </row>
  </sheetData>
  <mergeCells count="13">
    <mergeCell ref="K7"/>
    <mergeCell ref="M7"/>
    <mergeCell ref="I6:M6"/>
    <mergeCell ref="A2:M2"/>
    <mergeCell ref="A3:M3"/>
    <mergeCell ref="A4:M4"/>
    <mergeCell ref="A5:L5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7"/>
  <sheetViews>
    <sheetView rightToLeft="1" workbookViewId="0">
      <selection activeCell="A5" sqref="A5:H5"/>
    </sheetView>
  </sheetViews>
  <sheetFormatPr defaultRowHeight="22.5"/>
  <cols>
    <col min="1" max="1" width="40" style="3" bestFit="1" customWidth="1"/>
    <col min="2" max="2" width="1" style="3" customWidth="1"/>
    <col min="3" max="3" width="12.7109375" style="3" bestFit="1" customWidth="1"/>
    <col min="4" max="4" width="1" style="3" customWidth="1"/>
    <col min="5" max="5" width="20.42578125" style="3" bestFit="1" customWidth="1"/>
    <col min="6" max="6" width="1" style="3" customWidth="1"/>
    <col min="7" max="7" width="18.7109375" style="3" bestFit="1" customWidth="1"/>
    <col min="8" max="8" width="1" style="3" customWidth="1"/>
    <col min="9" max="9" width="25.5703125" style="3" bestFit="1" customWidth="1"/>
    <col min="10" max="10" width="1" style="3" customWidth="1"/>
    <col min="11" max="11" width="14" style="3" bestFit="1" customWidth="1"/>
    <col min="12" max="12" width="1" style="3" customWidth="1"/>
    <col min="13" max="13" width="20.42578125" style="3" bestFit="1" customWidth="1"/>
    <col min="14" max="14" width="1" style="3" customWidth="1"/>
    <col min="15" max="15" width="20.28515625" style="3" bestFit="1" customWidth="1"/>
    <col min="16" max="16" width="1" style="3" customWidth="1"/>
    <col min="17" max="17" width="25.5703125" style="3" bestFit="1" customWidth="1"/>
    <col min="18" max="18" width="1" style="3" customWidth="1"/>
    <col min="19" max="19" width="9.140625" style="3" customWidth="1"/>
    <col min="20" max="16384" width="9.140625" style="3"/>
  </cols>
  <sheetData>
    <row r="2" spans="1:17" ht="2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">
      <c r="A3" s="1" t="s">
        <v>87</v>
      </c>
      <c r="B3" s="1" t="s">
        <v>87</v>
      </c>
      <c r="C3" s="1" t="s">
        <v>87</v>
      </c>
      <c r="D3" s="1" t="s">
        <v>87</v>
      </c>
      <c r="E3" s="1" t="s">
        <v>87</v>
      </c>
      <c r="F3" s="1" t="s">
        <v>87</v>
      </c>
      <c r="G3" s="1" t="s">
        <v>87</v>
      </c>
      <c r="H3" s="1" t="s">
        <v>87</v>
      </c>
      <c r="I3" s="1" t="s">
        <v>87</v>
      </c>
      <c r="J3" s="1" t="s">
        <v>87</v>
      </c>
      <c r="K3" s="1" t="s">
        <v>87</v>
      </c>
      <c r="L3" s="1" t="s">
        <v>87</v>
      </c>
      <c r="M3" s="1" t="s">
        <v>87</v>
      </c>
      <c r="N3" s="1" t="s">
        <v>87</v>
      </c>
      <c r="O3" s="1" t="s">
        <v>87</v>
      </c>
      <c r="P3" s="1" t="s">
        <v>87</v>
      </c>
      <c r="Q3" s="1" t="s">
        <v>87</v>
      </c>
    </row>
    <row r="4" spans="1:17" ht="2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5" spans="1:17" ht="25.5">
      <c r="A5" s="14" t="s">
        <v>189</v>
      </c>
      <c r="B5" s="14"/>
      <c r="C5" s="14"/>
      <c r="D5" s="14"/>
      <c r="E5" s="14"/>
      <c r="F5" s="14"/>
      <c r="G5" s="14"/>
      <c r="H5" s="14"/>
    </row>
    <row r="6" spans="1:17" ht="24">
      <c r="A6" s="2" t="s">
        <v>3</v>
      </c>
      <c r="C6" s="2" t="s">
        <v>89</v>
      </c>
      <c r="D6" s="2" t="s">
        <v>89</v>
      </c>
      <c r="E6" s="2" t="s">
        <v>89</v>
      </c>
      <c r="F6" s="2" t="s">
        <v>89</v>
      </c>
      <c r="G6" s="2" t="s">
        <v>89</v>
      </c>
      <c r="H6" s="2" t="s">
        <v>89</v>
      </c>
      <c r="I6" s="2" t="s">
        <v>89</v>
      </c>
      <c r="K6" s="2" t="s">
        <v>90</v>
      </c>
      <c r="L6" s="2" t="s">
        <v>90</v>
      </c>
      <c r="M6" s="2" t="s">
        <v>90</v>
      </c>
      <c r="N6" s="2" t="s">
        <v>90</v>
      </c>
      <c r="O6" s="2" t="s">
        <v>90</v>
      </c>
      <c r="P6" s="2" t="s">
        <v>90</v>
      </c>
      <c r="Q6" s="2" t="s">
        <v>90</v>
      </c>
    </row>
    <row r="7" spans="1:17" ht="24">
      <c r="A7" s="2" t="s">
        <v>3</v>
      </c>
      <c r="C7" s="2" t="s">
        <v>7</v>
      </c>
      <c r="E7" s="2" t="s">
        <v>135</v>
      </c>
      <c r="G7" s="2" t="s">
        <v>136</v>
      </c>
      <c r="I7" s="2" t="s">
        <v>138</v>
      </c>
      <c r="K7" s="2" t="s">
        <v>7</v>
      </c>
      <c r="M7" s="2" t="s">
        <v>135</v>
      </c>
      <c r="O7" s="2" t="s">
        <v>136</v>
      </c>
      <c r="Q7" s="2" t="s">
        <v>138</v>
      </c>
    </row>
    <row r="8" spans="1:17" ht="24">
      <c r="A8" s="4" t="s">
        <v>66</v>
      </c>
      <c r="C8" s="5">
        <v>175000</v>
      </c>
      <c r="E8" s="5">
        <v>8167363565</v>
      </c>
      <c r="G8" s="5">
        <v>6971324220</v>
      </c>
      <c r="I8" s="5">
        <v>1196039345</v>
      </c>
      <c r="K8" s="5">
        <v>175000</v>
      </c>
      <c r="M8" s="5">
        <v>8167363565</v>
      </c>
      <c r="O8" s="5">
        <v>6971324220</v>
      </c>
      <c r="Q8" s="5">
        <v>1196039345</v>
      </c>
    </row>
    <row r="9" spans="1:17" ht="24">
      <c r="A9" s="4" t="s">
        <v>75</v>
      </c>
      <c r="C9" s="5">
        <v>9766857</v>
      </c>
      <c r="E9" s="5">
        <v>52392991939</v>
      </c>
      <c r="G9" s="5">
        <v>47404475389</v>
      </c>
      <c r="I9" s="5">
        <v>4988516550</v>
      </c>
      <c r="K9" s="5">
        <v>9766857</v>
      </c>
      <c r="M9" s="5">
        <v>52392991939</v>
      </c>
      <c r="O9" s="5">
        <v>47404475389</v>
      </c>
      <c r="Q9" s="5">
        <v>4988516550</v>
      </c>
    </row>
    <row r="10" spans="1:17" ht="24">
      <c r="A10" s="4" t="s">
        <v>48</v>
      </c>
      <c r="C10" s="5">
        <v>84977</v>
      </c>
      <c r="E10" s="5">
        <v>6010704907</v>
      </c>
      <c r="G10" s="5">
        <v>3182037143</v>
      </c>
      <c r="I10" s="5">
        <v>2828667764</v>
      </c>
      <c r="K10" s="5">
        <v>84977</v>
      </c>
      <c r="M10" s="5">
        <v>6010704907</v>
      </c>
      <c r="O10" s="5">
        <v>3182037143</v>
      </c>
      <c r="Q10" s="5">
        <v>2828667764</v>
      </c>
    </row>
    <row r="11" spans="1:17" ht="24">
      <c r="A11" s="4" t="s">
        <v>47</v>
      </c>
      <c r="C11" s="5">
        <v>2628200</v>
      </c>
      <c r="E11" s="5">
        <v>251067915948</v>
      </c>
      <c r="G11" s="5">
        <v>79160634801</v>
      </c>
      <c r="I11" s="5">
        <v>171907281147</v>
      </c>
      <c r="K11" s="5">
        <v>4040848</v>
      </c>
      <c r="M11" s="5">
        <v>318312538435</v>
      </c>
      <c r="O11" s="5">
        <v>121709190118</v>
      </c>
      <c r="Q11" s="5">
        <v>196603348317</v>
      </c>
    </row>
    <row r="12" spans="1:17" ht="24">
      <c r="A12" s="4" t="s">
        <v>27</v>
      </c>
      <c r="C12" s="5">
        <v>10333143</v>
      </c>
      <c r="E12" s="5">
        <v>75924160047</v>
      </c>
      <c r="G12" s="5">
        <v>53613546474</v>
      </c>
      <c r="I12" s="5">
        <v>22310613573</v>
      </c>
      <c r="K12" s="5">
        <v>20593143</v>
      </c>
      <c r="M12" s="5">
        <v>141819112050</v>
      </c>
      <c r="O12" s="5">
        <v>106746977484</v>
      </c>
      <c r="Q12" s="5">
        <v>35072134566</v>
      </c>
    </row>
    <row r="13" spans="1:17" ht="24">
      <c r="A13" s="4" t="s">
        <v>32</v>
      </c>
      <c r="C13" s="5">
        <v>1</v>
      </c>
      <c r="E13" s="5">
        <v>1</v>
      </c>
      <c r="G13" s="5">
        <v>1473</v>
      </c>
      <c r="I13" s="5">
        <v>-1472</v>
      </c>
      <c r="K13" s="5">
        <v>1</v>
      </c>
      <c r="M13" s="5">
        <v>1</v>
      </c>
      <c r="O13" s="5">
        <v>1473</v>
      </c>
      <c r="Q13" s="5">
        <v>-1472</v>
      </c>
    </row>
    <row r="14" spans="1:17" ht="24">
      <c r="A14" s="4" t="s">
        <v>34</v>
      </c>
      <c r="C14" s="5">
        <v>1</v>
      </c>
      <c r="E14" s="5">
        <v>1</v>
      </c>
      <c r="G14" s="5">
        <v>3597</v>
      </c>
      <c r="I14" s="5">
        <v>-3596</v>
      </c>
      <c r="K14" s="5">
        <v>1</v>
      </c>
      <c r="M14" s="5">
        <v>1</v>
      </c>
      <c r="O14" s="5">
        <v>3597</v>
      </c>
      <c r="Q14" s="5">
        <v>-3596</v>
      </c>
    </row>
    <row r="15" spans="1:17" ht="24">
      <c r="A15" s="4" t="s">
        <v>21</v>
      </c>
      <c r="C15" s="5">
        <v>8225763</v>
      </c>
      <c r="E15" s="5">
        <v>18757624562</v>
      </c>
      <c r="G15" s="5">
        <v>10192533263</v>
      </c>
      <c r="I15" s="5">
        <v>8565091299</v>
      </c>
      <c r="K15" s="5">
        <v>100129626</v>
      </c>
      <c r="M15" s="5">
        <v>254308249718</v>
      </c>
      <c r="O15" s="5">
        <v>194549072365</v>
      </c>
      <c r="Q15" s="5">
        <v>59759177353</v>
      </c>
    </row>
    <row r="16" spans="1:17" ht="24">
      <c r="A16" s="4" t="s">
        <v>20</v>
      </c>
      <c r="C16" s="5">
        <v>5000000</v>
      </c>
      <c r="E16" s="5">
        <v>12515089633</v>
      </c>
      <c r="G16" s="5">
        <v>8685138160</v>
      </c>
      <c r="I16" s="5">
        <v>3829951473</v>
      </c>
      <c r="K16" s="5">
        <v>34000000</v>
      </c>
      <c r="M16" s="5">
        <v>73609403046</v>
      </c>
      <c r="O16" s="5">
        <v>61926947368</v>
      </c>
      <c r="Q16" s="5">
        <v>11682455678</v>
      </c>
    </row>
    <row r="17" spans="1:17" ht="24">
      <c r="A17" s="4" t="s">
        <v>51</v>
      </c>
      <c r="C17" s="5">
        <v>55576</v>
      </c>
      <c r="E17" s="5">
        <v>602148638709</v>
      </c>
      <c r="G17" s="5">
        <v>274014120649</v>
      </c>
      <c r="I17" s="5">
        <v>328134518060</v>
      </c>
      <c r="K17" s="5">
        <v>333190</v>
      </c>
      <c r="M17" s="5">
        <v>2893496802127</v>
      </c>
      <c r="O17" s="5">
        <v>1638835028680</v>
      </c>
      <c r="Q17" s="5">
        <v>1254661773447</v>
      </c>
    </row>
    <row r="18" spans="1:17" ht="24">
      <c r="A18" s="4" t="s">
        <v>58</v>
      </c>
      <c r="C18" s="5">
        <v>1</v>
      </c>
      <c r="E18" s="5">
        <v>1</v>
      </c>
      <c r="G18" s="5">
        <v>4190</v>
      </c>
      <c r="I18" s="5">
        <v>-4189</v>
      </c>
      <c r="K18" s="5">
        <v>1</v>
      </c>
      <c r="M18" s="5">
        <v>1</v>
      </c>
      <c r="O18" s="5">
        <v>4190</v>
      </c>
      <c r="Q18" s="5">
        <v>-4189</v>
      </c>
    </row>
    <row r="19" spans="1:17" ht="24">
      <c r="A19" s="4" t="s">
        <v>68</v>
      </c>
      <c r="C19" s="5">
        <v>808750</v>
      </c>
      <c r="E19" s="5">
        <v>3486674582</v>
      </c>
      <c r="G19" s="5">
        <v>2599041739</v>
      </c>
      <c r="I19" s="5">
        <v>887632843</v>
      </c>
      <c r="K19" s="5">
        <v>808750</v>
      </c>
      <c r="M19" s="5">
        <v>3486674582</v>
      </c>
      <c r="O19" s="5">
        <v>2599041739</v>
      </c>
      <c r="Q19" s="5">
        <v>887632843</v>
      </c>
    </row>
    <row r="20" spans="1:17" ht="24">
      <c r="A20" s="4" t="s">
        <v>42</v>
      </c>
      <c r="C20" s="5">
        <v>8500000</v>
      </c>
      <c r="E20" s="5">
        <v>110687467500</v>
      </c>
      <c r="G20" s="5">
        <v>70366107708</v>
      </c>
      <c r="I20" s="5">
        <v>40321359792</v>
      </c>
      <c r="K20" s="5">
        <v>12500000</v>
      </c>
      <c r="M20" s="5">
        <v>146738763400</v>
      </c>
      <c r="O20" s="5">
        <v>103080086286</v>
      </c>
      <c r="Q20" s="5">
        <v>43658677114</v>
      </c>
    </row>
    <row r="21" spans="1:17" ht="24">
      <c r="A21" s="4" t="s">
        <v>49</v>
      </c>
      <c r="C21" s="5">
        <v>2875717</v>
      </c>
      <c r="E21" s="5">
        <v>308041789331</v>
      </c>
      <c r="G21" s="5">
        <v>162562132464</v>
      </c>
      <c r="I21" s="5">
        <v>145479656867</v>
      </c>
      <c r="K21" s="5">
        <v>3077838</v>
      </c>
      <c r="M21" s="5">
        <v>320649519980</v>
      </c>
      <c r="O21" s="5">
        <v>173417753062</v>
      </c>
      <c r="Q21" s="5">
        <v>147231766918</v>
      </c>
    </row>
    <row r="22" spans="1:17" ht="24">
      <c r="A22" s="4" t="s">
        <v>139</v>
      </c>
      <c r="C22" s="5">
        <v>0</v>
      </c>
      <c r="E22" s="5">
        <v>0</v>
      </c>
      <c r="G22" s="5">
        <v>0</v>
      </c>
      <c r="I22" s="5">
        <v>0</v>
      </c>
      <c r="K22" s="5">
        <v>8182710</v>
      </c>
      <c r="M22" s="5">
        <v>106536466668</v>
      </c>
      <c r="O22" s="5">
        <v>87521230111</v>
      </c>
      <c r="Q22" s="5">
        <v>19015236557</v>
      </c>
    </row>
    <row r="23" spans="1:17" ht="24">
      <c r="A23" s="4" t="s">
        <v>60</v>
      </c>
      <c r="C23" s="5">
        <v>0</v>
      </c>
      <c r="E23" s="5">
        <v>0</v>
      </c>
      <c r="G23" s="5">
        <v>0</v>
      </c>
      <c r="I23" s="5">
        <v>0</v>
      </c>
      <c r="K23" s="5">
        <v>7790515</v>
      </c>
      <c r="M23" s="5">
        <v>55363271791</v>
      </c>
      <c r="O23" s="5">
        <v>49717516505</v>
      </c>
      <c r="Q23" s="5">
        <v>5645755286</v>
      </c>
    </row>
    <row r="24" spans="1:17" ht="24">
      <c r="A24" s="4" t="s">
        <v>17</v>
      </c>
      <c r="C24" s="5">
        <v>0</v>
      </c>
      <c r="E24" s="5">
        <v>0</v>
      </c>
      <c r="G24" s="5">
        <v>0</v>
      </c>
      <c r="I24" s="5">
        <v>0</v>
      </c>
      <c r="K24" s="5">
        <v>1749999</v>
      </c>
      <c r="M24" s="5">
        <v>4773425448</v>
      </c>
      <c r="O24" s="5">
        <v>4046168277</v>
      </c>
      <c r="Q24" s="5">
        <v>727257171</v>
      </c>
    </row>
    <row r="25" spans="1:17" ht="24">
      <c r="A25" s="4" t="s">
        <v>56</v>
      </c>
      <c r="C25" s="5">
        <v>0</v>
      </c>
      <c r="E25" s="5">
        <v>0</v>
      </c>
      <c r="G25" s="5">
        <v>0</v>
      </c>
      <c r="I25" s="5">
        <v>0</v>
      </c>
      <c r="K25" s="5">
        <v>207668</v>
      </c>
      <c r="M25" s="5">
        <v>2152562133</v>
      </c>
      <c r="O25" s="5">
        <v>2270906634</v>
      </c>
      <c r="Q25" s="5">
        <v>-118344501</v>
      </c>
    </row>
    <row r="26" spans="1:17" ht="24">
      <c r="A26" s="4" t="s">
        <v>43</v>
      </c>
      <c r="C26" s="5">
        <v>0</v>
      </c>
      <c r="E26" s="5">
        <v>0</v>
      </c>
      <c r="G26" s="5">
        <v>0</v>
      </c>
      <c r="I26" s="5">
        <v>0</v>
      </c>
      <c r="K26" s="5">
        <v>5620813</v>
      </c>
      <c r="M26" s="5">
        <v>29357746374</v>
      </c>
      <c r="O26" s="5">
        <v>39116864204</v>
      </c>
      <c r="Q26" s="5">
        <v>-9759117830</v>
      </c>
    </row>
    <row r="27" spans="1:17" ht="24">
      <c r="A27" s="4" t="s">
        <v>45</v>
      </c>
      <c r="C27" s="5">
        <v>0</v>
      </c>
      <c r="E27" s="5">
        <v>0</v>
      </c>
      <c r="G27" s="5">
        <v>0</v>
      </c>
      <c r="I27" s="5">
        <v>0</v>
      </c>
      <c r="K27" s="5">
        <v>10000000</v>
      </c>
      <c r="M27" s="5">
        <v>54458880414</v>
      </c>
      <c r="O27" s="5">
        <v>48407562525</v>
      </c>
      <c r="Q27" s="5">
        <v>6051317889</v>
      </c>
    </row>
    <row r="28" spans="1:17" ht="24">
      <c r="A28" s="4" t="s">
        <v>69</v>
      </c>
      <c r="C28" s="5">
        <v>0</v>
      </c>
      <c r="E28" s="5">
        <v>0</v>
      </c>
      <c r="G28" s="5">
        <v>0</v>
      </c>
      <c r="I28" s="5">
        <v>0</v>
      </c>
      <c r="K28" s="5">
        <v>6000000</v>
      </c>
      <c r="M28" s="5">
        <v>31774720423</v>
      </c>
      <c r="O28" s="5">
        <v>22676268660</v>
      </c>
      <c r="Q28" s="5">
        <v>9098451763</v>
      </c>
    </row>
    <row r="29" spans="1:17" ht="24">
      <c r="A29" s="4" t="s">
        <v>140</v>
      </c>
      <c r="C29" s="5">
        <v>0</v>
      </c>
      <c r="E29" s="5">
        <v>0</v>
      </c>
      <c r="G29" s="5">
        <v>0</v>
      </c>
      <c r="I29" s="5">
        <v>0</v>
      </c>
      <c r="K29" s="5">
        <v>10968660</v>
      </c>
      <c r="M29" s="5">
        <v>39718003554</v>
      </c>
      <c r="O29" s="5">
        <v>38194597844</v>
      </c>
      <c r="Q29" s="5">
        <v>1523405710</v>
      </c>
    </row>
    <row r="30" spans="1:17" ht="24">
      <c r="A30" s="4" t="s">
        <v>61</v>
      </c>
      <c r="C30" s="5">
        <v>0</v>
      </c>
      <c r="E30" s="5">
        <v>0</v>
      </c>
      <c r="G30" s="5">
        <v>0</v>
      </c>
      <c r="I30" s="5">
        <v>0</v>
      </c>
      <c r="K30" s="5">
        <v>6225982</v>
      </c>
      <c r="M30" s="5">
        <v>39370864209</v>
      </c>
      <c r="O30" s="5">
        <v>31095297820</v>
      </c>
      <c r="Q30" s="5">
        <v>8275566389</v>
      </c>
    </row>
    <row r="31" spans="1:17" ht="24">
      <c r="A31" s="4" t="s">
        <v>15</v>
      </c>
      <c r="C31" s="5">
        <v>0</v>
      </c>
      <c r="E31" s="5">
        <v>0</v>
      </c>
      <c r="G31" s="5">
        <v>0</v>
      </c>
      <c r="I31" s="5">
        <v>0</v>
      </c>
      <c r="K31" s="5">
        <v>700173</v>
      </c>
      <c r="M31" s="5">
        <v>24405036547</v>
      </c>
      <c r="O31" s="5">
        <v>15024706374</v>
      </c>
      <c r="Q31" s="5">
        <v>9380330173</v>
      </c>
    </row>
    <row r="32" spans="1:17" ht="24">
      <c r="A32" s="4" t="s">
        <v>141</v>
      </c>
      <c r="C32" s="5">
        <v>0</v>
      </c>
      <c r="E32" s="5">
        <v>0</v>
      </c>
      <c r="G32" s="5">
        <v>0</v>
      </c>
      <c r="I32" s="5">
        <v>0</v>
      </c>
      <c r="K32" s="5">
        <v>5679000</v>
      </c>
      <c r="M32" s="5">
        <v>48351006000</v>
      </c>
      <c r="O32" s="5">
        <v>57185976793</v>
      </c>
      <c r="Q32" s="5">
        <v>-8834970793</v>
      </c>
    </row>
    <row r="33" spans="1:17" ht="24">
      <c r="A33" s="4" t="s">
        <v>142</v>
      </c>
      <c r="C33" s="5">
        <v>0</v>
      </c>
      <c r="E33" s="5">
        <v>0</v>
      </c>
      <c r="G33" s="5">
        <v>0</v>
      </c>
      <c r="I33" s="5">
        <v>0</v>
      </c>
      <c r="K33" s="5">
        <v>4091079</v>
      </c>
      <c r="M33" s="5">
        <v>113066727143</v>
      </c>
      <c r="O33" s="5">
        <v>67670505010</v>
      </c>
      <c r="Q33" s="5">
        <v>45396222133</v>
      </c>
    </row>
    <row r="34" spans="1:17" ht="24">
      <c r="A34" s="4" t="s">
        <v>44</v>
      </c>
      <c r="C34" s="5">
        <v>0</v>
      </c>
      <c r="E34" s="5">
        <v>0</v>
      </c>
      <c r="G34" s="5">
        <v>0</v>
      </c>
      <c r="I34" s="5">
        <v>0</v>
      </c>
      <c r="K34" s="5">
        <v>5028372</v>
      </c>
      <c r="M34" s="5">
        <v>65574056058</v>
      </c>
      <c r="O34" s="5">
        <v>55198590701</v>
      </c>
      <c r="Q34" s="5">
        <v>10375465357</v>
      </c>
    </row>
    <row r="35" spans="1:17" ht="24">
      <c r="A35" s="4" t="s">
        <v>143</v>
      </c>
      <c r="C35" s="5">
        <v>0</v>
      </c>
      <c r="E35" s="5">
        <v>0</v>
      </c>
      <c r="G35" s="5">
        <v>0</v>
      </c>
      <c r="I35" s="5">
        <v>0</v>
      </c>
      <c r="K35" s="5">
        <v>312500</v>
      </c>
      <c r="M35" s="5">
        <v>2505026589</v>
      </c>
      <c r="O35" s="5">
        <v>2624913281</v>
      </c>
      <c r="Q35" s="5">
        <v>-119886692</v>
      </c>
    </row>
    <row r="36" spans="1:17" ht="24">
      <c r="A36" s="4" t="s">
        <v>73</v>
      </c>
      <c r="C36" s="5">
        <v>0</v>
      </c>
      <c r="E36" s="5">
        <v>0</v>
      </c>
      <c r="G36" s="5">
        <v>0</v>
      </c>
      <c r="I36" s="5">
        <v>0</v>
      </c>
      <c r="K36" s="5">
        <v>249999</v>
      </c>
      <c r="M36" s="5">
        <v>4674501455</v>
      </c>
      <c r="O36" s="5">
        <v>3710851566</v>
      </c>
      <c r="Q36" s="5">
        <v>963649889</v>
      </c>
    </row>
    <row r="37" spans="1:17" ht="24">
      <c r="A37" s="4" t="s">
        <v>23</v>
      </c>
      <c r="C37" s="5">
        <v>0</v>
      </c>
      <c r="E37" s="5">
        <v>0</v>
      </c>
      <c r="G37" s="5">
        <v>0</v>
      </c>
      <c r="I37" s="5">
        <v>0</v>
      </c>
      <c r="K37" s="5">
        <v>34080335</v>
      </c>
      <c r="M37" s="5">
        <v>155234706749</v>
      </c>
      <c r="O37" s="5">
        <v>160258947631</v>
      </c>
      <c r="Q37" s="5">
        <v>-5024240882</v>
      </c>
    </row>
    <row r="38" spans="1:17" ht="24">
      <c r="A38" s="4" t="s">
        <v>70</v>
      </c>
      <c r="C38" s="5">
        <v>0</v>
      </c>
      <c r="E38" s="5">
        <v>0</v>
      </c>
      <c r="G38" s="5">
        <v>0</v>
      </c>
      <c r="I38" s="5">
        <v>0</v>
      </c>
      <c r="K38" s="5">
        <v>2000000</v>
      </c>
      <c r="M38" s="5">
        <v>10103839986</v>
      </c>
      <c r="O38" s="5">
        <v>9403712995</v>
      </c>
      <c r="Q38" s="5">
        <v>700126991</v>
      </c>
    </row>
    <row r="39" spans="1:17" ht="24">
      <c r="A39" s="4" t="s">
        <v>16</v>
      </c>
      <c r="C39" s="5">
        <v>0</v>
      </c>
      <c r="E39" s="5">
        <v>0</v>
      </c>
      <c r="G39" s="5">
        <v>0</v>
      </c>
      <c r="I39" s="5">
        <v>0</v>
      </c>
      <c r="K39" s="5">
        <v>244999</v>
      </c>
      <c r="M39" s="5">
        <v>2342866900</v>
      </c>
      <c r="O39" s="5">
        <v>1900466308</v>
      </c>
      <c r="Q39" s="5">
        <v>442400592</v>
      </c>
    </row>
    <row r="40" spans="1:17" ht="24">
      <c r="A40" s="4" t="s">
        <v>31</v>
      </c>
      <c r="C40" s="5">
        <v>0</v>
      </c>
      <c r="E40" s="5">
        <v>0</v>
      </c>
      <c r="G40" s="5">
        <v>0</v>
      </c>
      <c r="I40" s="5">
        <v>0</v>
      </c>
      <c r="K40" s="5">
        <v>999999</v>
      </c>
      <c r="M40" s="5">
        <v>7316200816</v>
      </c>
      <c r="O40" s="5">
        <v>5555033846</v>
      </c>
      <c r="Q40" s="5">
        <v>1761166970</v>
      </c>
    </row>
    <row r="41" spans="1:17" ht="24">
      <c r="A41" s="4" t="s">
        <v>46</v>
      </c>
      <c r="C41" s="5">
        <v>0</v>
      </c>
      <c r="E41" s="5">
        <v>0</v>
      </c>
      <c r="G41" s="5">
        <v>0</v>
      </c>
      <c r="I41" s="5">
        <v>0</v>
      </c>
      <c r="K41" s="5">
        <v>13132440</v>
      </c>
      <c r="M41" s="5">
        <v>139714872791</v>
      </c>
      <c r="O41" s="5">
        <v>88065249296</v>
      </c>
      <c r="Q41" s="5">
        <v>51649623495</v>
      </c>
    </row>
    <row r="42" spans="1:17" ht="24">
      <c r="A42" s="4" t="s">
        <v>144</v>
      </c>
      <c r="C42" s="5">
        <v>0</v>
      </c>
      <c r="E42" s="5">
        <v>0</v>
      </c>
      <c r="G42" s="5">
        <v>0</v>
      </c>
      <c r="I42" s="5">
        <v>0</v>
      </c>
      <c r="K42" s="5">
        <v>365000</v>
      </c>
      <c r="M42" s="5">
        <v>43356890000</v>
      </c>
      <c r="O42" s="5">
        <v>43304402981</v>
      </c>
      <c r="Q42" s="5">
        <v>52487019</v>
      </c>
    </row>
    <row r="43" spans="1:17" ht="24">
      <c r="A43" s="4" t="s">
        <v>19</v>
      </c>
      <c r="C43" s="5">
        <v>0</v>
      </c>
      <c r="E43" s="5">
        <v>0</v>
      </c>
      <c r="G43" s="5">
        <v>0</v>
      </c>
      <c r="I43" s="5">
        <v>0</v>
      </c>
      <c r="K43" s="5">
        <v>28620475</v>
      </c>
      <c r="M43" s="5">
        <v>65468237805</v>
      </c>
      <c r="O43" s="5">
        <v>47284203990</v>
      </c>
      <c r="Q43" s="5">
        <v>18184033815</v>
      </c>
    </row>
    <row r="44" spans="1:17" ht="24">
      <c r="A44" s="4" t="s">
        <v>53</v>
      </c>
      <c r="C44" s="5">
        <v>0</v>
      </c>
      <c r="E44" s="5">
        <v>0</v>
      </c>
      <c r="G44" s="5">
        <v>0</v>
      </c>
      <c r="I44" s="5">
        <v>0</v>
      </c>
      <c r="K44" s="5">
        <v>1499999</v>
      </c>
      <c r="M44" s="5">
        <v>5355937885</v>
      </c>
      <c r="O44" s="5">
        <v>3920053569</v>
      </c>
      <c r="Q44" s="5">
        <v>1435884316</v>
      </c>
    </row>
    <row r="45" spans="1:17" ht="24">
      <c r="A45" s="4" t="s">
        <v>72</v>
      </c>
      <c r="C45" s="5">
        <v>0</v>
      </c>
      <c r="E45" s="5">
        <v>0</v>
      </c>
      <c r="G45" s="5">
        <v>0</v>
      </c>
      <c r="I45" s="5">
        <v>0</v>
      </c>
      <c r="K45" s="5">
        <v>800000</v>
      </c>
      <c r="M45" s="5">
        <v>17470501439</v>
      </c>
      <c r="O45" s="5">
        <v>11823912501</v>
      </c>
      <c r="Q45" s="5">
        <v>5646588938</v>
      </c>
    </row>
    <row r="46" spans="1:17" ht="24">
      <c r="A46" s="4" t="s">
        <v>28</v>
      </c>
      <c r="C46" s="5">
        <v>0</v>
      </c>
      <c r="E46" s="5">
        <v>0</v>
      </c>
      <c r="G46" s="5">
        <v>0</v>
      </c>
      <c r="I46" s="5">
        <v>0</v>
      </c>
      <c r="K46" s="5">
        <v>1</v>
      </c>
      <c r="M46" s="5">
        <v>1</v>
      </c>
      <c r="O46" s="5">
        <v>1894</v>
      </c>
      <c r="Q46" s="5">
        <v>-1893</v>
      </c>
    </row>
    <row r="47" spans="1:17" ht="24">
      <c r="A47" s="4" t="s">
        <v>59</v>
      </c>
      <c r="C47" s="5">
        <v>0</v>
      </c>
      <c r="E47" s="5">
        <v>0</v>
      </c>
      <c r="G47" s="5">
        <v>0</v>
      </c>
      <c r="I47" s="5">
        <v>0</v>
      </c>
      <c r="K47" s="5">
        <v>681317</v>
      </c>
      <c r="M47" s="5">
        <v>3865880347</v>
      </c>
      <c r="O47" s="5">
        <v>3792673717</v>
      </c>
      <c r="Q47" s="5">
        <v>73206630</v>
      </c>
    </row>
    <row r="48" spans="1:17" ht="24">
      <c r="A48" s="4" t="s">
        <v>128</v>
      </c>
      <c r="C48" s="5">
        <v>0</v>
      </c>
      <c r="E48" s="5">
        <v>0</v>
      </c>
      <c r="G48" s="5">
        <v>0</v>
      </c>
      <c r="I48" s="5">
        <v>0</v>
      </c>
      <c r="K48" s="5">
        <v>3125000</v>
      </c>
      <c r="M48" s="5">
        <v>10023560766</v>
      </c>
      <c r="O48" s="5">
        <v>7572494587</v>
      </c>
      <c r="Q48" s="5">
        <v>2451066179</v>
      </c>
    </row>
    <row r="49" spans="1:17" ht="24">
      <c r="A49" s="4" t="s">
        <v>30</v>
      </c>
      <c r="C49" s="5">
        <v>0</v>
      </c>
      <c r="E49" s="5">
        <v>0</v>
      </c>
      <c r="G49" s="5">
        <v>0</v>
      </c>
      <c r="I49" s="5">
        <v>0</v>
      </c>
      <c r="K49" s="5">
        <v>899999</v>
      </c>
      <c r="M49" s="5">
        <v>4004492627</v>
      </c>
      <c r="O49" s="5">
        <v>3183484444</v>
      </c>
      <c r="Q49" s="5">
        <v>821008183</v>
      </c>
    </row>
    <row r="50" spans="1:17" ht="24">
      <c r="A50" s="4" t="s">
        <v>113</v>
      </c>
      <c r="C50" s="5">
        <v>0</v>
      </c>
      <c r="E50" s="5">
        <v>0</v>
      </c>
      <c r="G50" s="5">
        <v>0</v>
      </c>
      <c r="I50" s="5">
        <v>0</v>
      </c>
      <c r="K50" s="5">
        <v>65478504</v>
      </c>
      <c r="M50" s="5">
        <v>304960617739</v>
      </c>
      <c r="O50" s="5">
        <v>304755163396</v>
      </c>
      <c r="Q50" s="5">
        <v>205454343</v>
      </c>
    </row>
    <row r="51" spans="1:17" ht="24">
      <c r="A51" s="4" t="s">
        <v>145</v>
      </c>
      <c r="C51" s="5">
        <v>0</v>
      </c>
      <c r="E51" s="5">
        <v>0</v>
      </c>
      <c r="G51" s="5">
        <v>0</v>
      </c>
      <c r="I51" s="5">
        <v>0</v>
      </c>
      <c r="K51" s="5">
        <v>492473</v>
      </c>
      <c r="M51" s="5">
        <v>4770175293</v>
      </c>
      <c r="O51" s="5">
        <v>4454839349</v>
      </c>
      <c r="Q51" s="5">
        <v>315335944</v>
      </c>
    </row>
    <row r="52" spans="1:17" ht="24">
      <c r="A52" s="4" t="s">
        <v>130</v>
      </c>
      <c r="C52" s="5">
        <v>0</v>
      </c>
      <c r="E52" s="5">
        <v>0</v>
      </c>
      <c r="G52" s="5">
        <v>0</v>
      </c>
      <c r="I52" s="5">
        <v>0</v>
      </c>
      <c r="K52" s="5">
        <v>250000</v>
      </c>
      <c r="M52" s="5">
        <v>5696504095</v>
      </c>
      <c r="O52" s="5">
        <v>4481815776</v>
      </c>
      <c r="Q52" s="5">
        <v>1214688319</v>
      </c>
    </row>
    <row r="53" spans="1:17" ht="24">
      <c r="A53" s="4" t="s">
        <v>146</v>
      </c>
      <c r="C53" s="5">
        <v>0</v>
      </c>
      <c r="E53" s="5">
        <v>0</v>
      </c>
      <c r="G53" s="5">
        <v>0</v>
      </c>
      <c r="I53" s="5">
        <v>0</v>
      </c>
      <c r="K53" s="5">
        <v>34399909</v>
      </c>
      <c r="M53" s="5">
        <v>56588375706</v>
      </c>
      <c r="O53" s="5">
        <v>56588375706</v>
      </c>
      <c r="Q53" s="5">
        <v>0</v>
      </c>
    </row>
    <row r="54" spans="1:17" ht="24">
      <c r="A54" s="4" t="s">
        <v>39</v>
      </c>
      <c r="C54" s="5">
        <v>0</v>
      </c>
      <c r="E54" s="5">
        <v>0</v>
      </c>
      <c r="G54" s="5">
        <v>0</v>
      </c>
      <c r="I54" s="5">
        <v>0</v>
      </c>
      <c r="K54" s="5">
        <v>116244634</v>
      </c>
      <c r="M54" s="5">
        <v>139165619895</v>
      </c>
      <c r="O54" s="5">
        <v>119581066166</v>
      </c>
      <c r="Q54" s="5">
        <v>19584553729</v>
      </c>
    </row>
    <row r="55" spans="1:17" ht="24">
      <c r="A55" s="4" t="s">
        <v>147</v>
      </c>
      <c r="C55" s="5">
        <v>0</v>
      </c>
      <c r="E55" s="5">
        <v>0</v>
      </c>
      <c r="G55" s="5">
        <v>0</v>
      </c>
      <c r="I55" s="5">
        <v>0</v>
      </c>
      <c r="K55" s="5">
        <v>47626893</v>
      </c>
      <c r="M55" s="5">
        <v>143580796018</v>
      </c>
      <c r="O55" s="5">
        <v>127745513376</v>
      </c>
      <c r="Q55" s="5">
        <v>15835282642</v>
      </c>
    </row>
    <row r="56" spans="1:17" ht="24">
      <c r="A56" s="4" t="s">
        <v>24</v>
      </c>
      <c r="C56" s="5">
        <v>0</v>
      </c>
      <c r="E56" s="5">
        <v>0</v>
      </c>
      <c r="G56" s="5">
        <v>0</v>
      </c>
      <c r="I56" s="5">
        <v>0</v>
      </c>
      <c r="K56" s="5">
        <v>200000</v>
      </c>
      <c r="M56" s="5">
        <v>34617800763</v>
      </c>
      <c r="O56" s="5">
        <v>27936781207</v>
      </c>
      <c r="Q56" s="5">
        <v>6681019556</v>
      </c>
    </row>
    <row r="57" spans="1:17" ht="24">
      <c r="A57" s="4" t="s">
        <v>105</v>
      </c>
      <c r="C57" s="5">
        <v>0</v>
      </c>
      <c r="E57" s="5">
        <v>0</v>
      </c>
      <c r="G57" s="5">
        <v>0</v>
      </c>
      <c r="I57" s="5">
        <v>0</v>
      </c>
      <c r="K57" s="5">
        <v>23113978</v>
      </c>
      <c r="M57" s="5">
        <v>148664740050</v>
      </c>
      <c r="O57" s="5">
        <v>109985091407</v>
      </c>
      <c r="Q57" s="5">
        <v>38679648643</v>
      </c>
    </row>
    <row r="58" spans="1:17" ht="24">
      <c r="A58" s="4" t="s">
        <v>148</v>
      </c>
      <c r="C58" s="5">
        <v>0</v>
      </c>
      <c r="E58" s="5">
        <v>0</v>
      </c>
      <c r="G58" s="5">
        <v>0</v>
      </c>
      <c r="I58" s="5">
        <v>0</v>
      </c>
      <c r="K58" s="5">
        <v>297500</v>
      </c>
      <c r="M58" s="5">
        <v>8620528471</v>
      </c>
      <c r="O58" s="5">
        <v>5336040728</v>
      </c>
      <c r="Q58" s="5">
        <v>3284487743</v>
      </c>
    </row>
    <row r="59" spans="1:17" ht="24">
      <c r="A59" s="4" t="s">
        <v>124</v>
      </c>
      <c r="C59" s="5">
        <v>0</v>
      </c>
      <c r="E59" s="5">
        <v>0</v>
      </c>
      <c r="G59" s="5">
        <v>0</v>
      </c>
      <c r="I59" s="5">
        <v>0</v>
      </c>
      <c r="K59" s="5">
        <v>4447007</v>
      </c>
      <c r="M59" s="5">
        <v>40887346215</v>
      </c>
      <c r="O59" s="5">
        <v>44647527814</v>
      </c>
      <c r="Q59" s="5">
        <v>-3760181599</v>
      </c>
    </row>
    <row r="60" spans="1:17" ht="24">
      <c r="A60" s="4" t="s">
        <v>149</v>
      </c>
      <c r="C60" s="5">
        <v>0</v>
      </c>
      <c r="E60" s="5">
        <v>0</v>
      </c>
      <c r="G60" s="5">
        <v>0</v>
      </c>
      <c r="I60" s="5">
        <v>0</v>
      </c>
      <c r="K60" s="5">
        <v>44858978</v>
      </c>
      <c r="M60" s="5">
        <v>66946805231</v>
      </c>
      <c r="O60" s="5">
        <v>66946805231</v>
      </c>
      <c r="Q60" s="5">
        <v>0</v>
      </c>
    </row>
    <row r="61" spans="1:17" ht="24">
      <c r="A61" s="4" t="s">
        <v>29</v>
      </c>
      <c r="C61" s="5">
        <v>0</v>
      </c>
      <c r="E61" s="5">
        <v>0</v>
      </c>
      <c r="G61" s="5">
        <v>0</v>
      </c>
      <c r="I61" s="5">
        <v>0</v>
      </c>
      <c r="K61" s="5">
        <v>285750</v>
      </c>
      <c r="M61" s="5">
        <v>17125355428</v>
      </c>
      <c r="O61" s="5">
        <v>12544374945</v>
      </c>
      <c r="Q61" s="5">
        <v>4580980483</v>
      </c>
    </row>
    <row r="62" spans="1:17" ht="24">
      <c r="A62" s="4" t="s">
        <v>71</v>
      </c>
      <c r="C62" s="5">
        <v>0</v>
      </c>
      <c r="E62" s="5">
        <v>0</v>
      </c>
      <c r="G62" s="5">
        <v>0</v>
      </c>
      <c r="I62" s="5">
        <v>0</v>
      </c>
      <c r="K62" s="5">
        <v>7201311</v>
      </c>
      <c r="M62" s="5">
        <v>19019961110</v>
      </c>
      <c r="O62" s="5">
        <v>15255075279</v>
      </c>
      <c r="Q62" s="5">
        <v>3764885831</v>
      </c>
    </row>
    <row r="63" spans="1:17" ht="24">
      <c r="A63" s="4" t="s">
        <v>63</v>
      </c>
      <c r="C63" s="5">
        <v>0</v>
      </c>
      <c r="E63" s="5">
        <v>0</v>
      </c>
      <c r="G63" s="5">
        <v>0</v>
      </c>
      <c r="I63" s="5">
        <v>0</v>
      </c>
      <c r="K63" s="5">
        <v>107955356</v>
      </c>
      <c r="M63" s="5">
        <v>188370603488</v>
      </c>
      <c r="O63" s="5">
        <v>163959397396</v>
      </c>
      <c r="Q63" s="5">
        <v>24411206092</v>
      </c>
    </row>
    <row r="64" spans="1:17" ht="24">
      <c r="A64" s="4" t="s">
        <v>52</v>
      </c>
      <c r="C64" s="5">
        <v>0</v>
      </c>
      <c r="E64" s="5">
        <v>0</v>
      </c>
      <c r="G64" s="5">
        <v>0</v>
      </c>
      <c r="I64" s="5">
        <v>0</v>
      </c>
      <c r="K64" s="5">
        <v>249999</v>
      </c>
      <c r="M64" s="5">
        <v>2201811945</v>
      </c>
      <c r="O64" s="5">
        <v>1764093293</v>
      </c>
      <c r="Q64" s="5">
        <v>437718652</v>
      </c>
    </row>
    <row r="65" spans="1:17" ht="24">
      <c r="A65" s="4" t="s">
        <v>54</v>
      </c>
      <c r="C65" s="5">
        <v>0</v>
      </c>
      <c r="E65" s="5">
        <v>0</v>
      </c>
      <c r="G65" s="5">
        <v>0</v>
      </c>
      <c r="I65" s="5">
        <v>0</v>
      </c>
      <c r="K65" s="5">
        <v>4559513</v>
      </c>
      <c r="M65" s="5">
        <v>97337947024</v>
      </c>
      <c r="O65" s="5">
        <v>76739929828</v>
      </c>
      <c r="Q65" s="5">
        <v>20598017196</v>
      </c>
    </row>
    <row r="66" spans="1:17" ht="24">
      <c r="A66" s="4" t="s">
        <v>18</v>
      </c>
      <c r="C66" s="5">
        <v>0</v>
      </c>
      <c r="E66" s="5">
        <v>0</v>
      </c>
      <c r="G66" s="5">
        <v>0</v>
      </c>
      <c r="I66" s="5">
        <v>0</v>
      </c>
      <c r="K66" s="5">
        <v>1</v>
      </c>
      <c r="M66" s="5">
        <v>1</v>
      </c>
      <c r="O66" s="5">
        <v>2288</v>
      </c>
      <c r="Q66" s="5">
        <v>-2287</v>
      </c>
    </row>
    <row r="67" spans="1:17" ht="24">
      <c r="A67" s="4" t="s">
        <v>165</v>
      </c>
      <c r="C67" s="5"/>
      <c r="E67" s="5">
        <v>0</v>
      </c>
      <c r="G67" s="5">
        <v>0</v>
      </c>
      <c r="I67" s="5">
        <v>42344564876</v>
      </c>
      <c r="K67" s="5"/>
      <c r="M67" s="5">
        <v>0</v>
      </c>
      <c r="O67" s="5">
        <v>0</v>
      </c>
      <c r="Q67" s="5">
        <v>42344564876</v>
      </c>
    </row>
    <row r="68" spans="1:17" ht="24">
      <c r="A68" s="4" t="s">
        <v>166</v>
      </c>
      <c r="C68" s="5"/>
      <c r="E68" s="5">
        <v>0</v>
      </c>
      <c r="G68" s="5">
        <v>0</v>
      </c>
      <c r="I68" s="5">
        <v>0</v>
      </c>
      <c r="K68" s="5"/>
      <c r="M68" s="5">
        <v>0</v>
      </c>
      <c r="O68" s="5">
        <v>0</v>
      </c>
      <c r="Q68" s="5">
        <v>771059210</v>
      </c>
    </row>
    <row r="69" spans="1:17" ht="24">
      <c r="A69" s="4" t="s">
        <v>167</v>
      </c>
      <c r="C69" s="5"/>
      <c r="E69" s="5">
        <v>0</v>
      </c>
      <c r="G69" s="5">
        <v>0</v>
      </c>
      <c r="I69" s="5">
        <v>0</v>
      </c>
      <c r="K69" s="5"/>
      <c r="M69" s="5">
        <v>0</v>
      </c>
      <c r="O69" s="5">
        <v>0</v>
      </c>
      <c r="Q69" s="5">
        <v>1702624016</v>
      </c>
    </row>
    <row r="70" spans="1:17" ht="24">
      <c r="A70" s="4" t="s">
        <v>168</v>
      </c>
      <c r="C70" s="5"/>
      <c r="E70" s="5">
        <v>0</v>
      </c>
      <c r="G70" s="5">
        <v>0</v>
      </c>
      <c r="I70" s="5">
        <v>0</v>
      </c>
      <c r="K70" s="5"/>
      <c r="M70" s="5">
        <v>0</v>
      </c>
      <c r="O70" s="5">
        <v>0</v>
      </c>
      <c r="Q70" s="5">
        <v>749992390</v>
      </c>
    </row>
    <row r="71" spans="1:17" ht="24">
      <c r="A71" s="4" t="s">
        <v>169</v>
      </c>
      <c r="C71" s="5"/>
      <c r="E71" s="5">
        <v>0</v>
      </c>
      <c r="G71" s="5">
        <v>0</v>
      </c>
      <c r="I71" s="5">
        <v>0</v>
      </c>
      <c r="K71" s="5"/>
      <c r="M71" s="5">
        <v>0</v>
      </c>
      <c r="O71" s="5">
        <v>0</v>
      </c>
      <c r="Q71" s="5">
        <v>37632268393</v>
      </c>
    </row>
    <row r="72" spans="1:17" ht="24">
      <c r="A72" s="4" t="s">
        <v>170</v>
      </c>
      <c r="C72" s="5"/>
      <c r="E72" s="5">
        <v>0</v>
      </c>
      <c r="G72" s="5">
        <v>0</v>
      </c>
      <c r="I72" s="5">
        <v>0</v>
      </c>
      <c r="K72" s="5"/>
      <c r="M72" s="5">
        <v>0</v>
      </c>
      <c r="O72" s="5">
        <v>0</v>
      </c>
      <c r="Q72" s="5">
        <v>9970558619</v>
      </c>
    </row>
    <row r="73" spans="1:17" ht="24">
      <c r="A73" s="4" t="s">
        <v>171</v>
      </c>
      <c r="C73" s="5"/>
      <c r="E73" s="5">
        <v>0</v>
      </c>
      <c r="G73" s="5">
        <v>0</v>
      </c>
      <c r="I73" s="5">
        <v>0</v>
      </c>
      <c r="K73" s="5"/>
      <c r="M73" s="5">
        <v>0</v>
      </c>
      <c r="O73" s="5">
        <v>0</v>
      </c>
      <c r="Q73" s="5">
        <v>39566762772</v>
      </c>
    </row>
    <row r="74" spans="1:17" ht="24.75" thickBot="1">
      <c r="A74" s="4" t="s">
        <v>172</v>
      </c>
      <c r="C74" s="5"/>
      <c r="E74" s="5">
        <v>0</v>
      </c>
      <c r="G74" s="5">
        <v>0</v>
      </c>
      <c r="I74" s="5">
        <v>0</v>
      </c>
      <c r="K74" s="5"/>
      <c r="M74" s="5">
        <v>0</v>
      </c>
      <c r="O74" s="5">
        <v>0</v>
      </c>
      <c r="Q74" s="5">
        <v>29992350</v>
      </c>
    </row>
    <row r="75" spans="1:17" ht="24.75" thickBot="1">
      <c r="A75" s="4" t="s">
        <v>76</v>
      </c>
      <c r="C75" s="3" t="s">
        <v>76</v>
      </c>
      <c r="E75" s="6">
        <f>SUM(E8:E74)</f>
        <v>1449200420726</v>
      </c>
      <c r="G75" s="6">
        <f>SUM(G8:G74)</f>
        <v>718751101270</v>
      </c>
      <c r="I75" s="6">
        <f>SUM(I8:I74)</f>
        <v>772793884332</v>
      </c>
      <c r="K75" s="3" t="s">
        <v>76</v>
      </c>
      <c r="M75" s="6">
        <f>SUM(M8:M74)</f>
        <v>6583887395142</v>
      </c>
      <c r="O75" s="6">
        <f>SUM(O8:O74)</f>
        <v>4513670430363</v>
      </c>
      <c r="Q75" s="6">
        <f>SUM(Q8:Q74)</f>
        <v>2202984787405</v>
      </c>
    </row>
    <row r="77" spans="1:17">
      <c r="G77" s="5"/>
      <c r="I77" s="5"/>
      <c r="Q77" s="5"/>
    </row>
  </sheetData>
  <mergeCells count="15">
    <mergeCell ref="A2:Q2"/>
    <mergeCell ref="A3:Q3"/>
    <mergeCell ref="A4:Q4"/>
    <mergeCell ref="A5:H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 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Gadari, Yasin</dc:creator>
  <cp:lastModifiedBy>Gadari, Yasin</cp:lastModifiedBy>
  <dcterms:created xsi:type="dcterms:W3CDTF">2025-04-30T15:49:03Z</dcterms:created>
  <dcterms:modified xsi:type="dcterms:W3CDTF">2025-04-30T15:49:03Z</dcterms:modified>
</cp:coreProperties>
</file>